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 tabRatio="703" firstSheet="2" activeTab="7"/>
  </bookViews>
  <sheets>
    <sheet name="регистрация" sheetId="1" r:id="rId1"/>
    <sheet name="Командный протокол" sheetId="2" r:id="rId2"/>
    <sheet name="1 возрастная группа" sheetId="3" r:id="rId3"/>
    <sheet name="2 возрастная группа" sheetId="7" r:id="rId4"/>
    <sheet name="3 возрастная группа" sheetId="8" r:id="rId5"/>
    <sheet name="Семейные команды1" sheetId="10" r:id="rId6"/>
    <sheet name="Резиномоторная модель" sheetId="12" r:id="rId7"/>
    <sheet name="Планер" sheetId="11" r:id="rId8"/>
  </sheets>
  <definedNames>
    <definedName name="_xlnm._FilterDatabase" localSheetId="2" hidden="1">'1 возрастная группа'!$A$2:$M$24</definedName>
    <definedName name="_xlnm._FilterDatabase" localSheetId="3" hidden="1">'2 возрастная группа'!$A$2:$L$26</definedName>
    <definedName name="_xlnm._FilterDatabase" localSheetId="4" hidden="1">'3 возрастная группа'!$A$2:$M$26</definedName>
    <definedName name="_xlnm._FilterDatabase" localSheetId="1" hidden="1">'Командный протокол'!$A$2:$H$2</definedName>
    <definedName name="_xlnm._FilterDatabase" localSheetId="7" hidden="1">Планер!$A$2:$L$2</definedName>
    <definedName name="_xlnm._FilterDatabase" localSheetId="0" hidden="1">регистрация!$A$2:$G$113</definedName>
    <definedName name="_xlnm._FilterDatabase" localSheetId="6" hidden="1">'Резиномоторная модель'!$A$2:$L$2</definedName>
    <definedName name="_xlnm._FilterDatabase" localSheetId="5" hidden="1">'Семейные команды1'!$C$2:$O$2</definedName>
    <definedName name="_xlnm.Print_Area" localSheetId="2">'1 возрастная группа'!$A$1:$N$22</definedName>
    <definedName name="_xlnm.Print_Area" localSheetId="3">'2 возрастная группа'!$A$1:$M$25</definedName>
    <definedName name="_xlnm.Print_Area" localSheetId="4">'3 возрастная группа'!$A$1:$N$26</definedName>
    <definedName name="_xlnm.Print_Area" localSheetId="1">'Командный протокол'!$A$1:$H$11</definedName>
    <definedName name="_xlnm.Print_Area" localSheetId="7">Планер!$A$1:$L$7</definedName>
    <definedName name="_xlnm.Print_Area" localSheetId="0">регистрация!$A$1:$H$113</definedName>
    <definedName name="_xlnm.Print_Area" localSheetId="6">'Резиномоторная модель'!$A$1:$L$8</definedName>
    <definedName name="_xlnm.Print_Area" localSheetId="5">'Семейные команды1'!$A$1:$P$25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8" l="1"/>
  <c r="M15" i="8"/>
  <c r="M12" i="8"/>
  <c r="L13" i="7"/>
  <c r="M5" i="8"/>
  <c r="M8" i="8"/>
  <c r="M9" i="8"/>
  <c r="M11" i="8"/>
  <c r="M13" i="8"/>
  <c r="M6" i="8"/>
  <c r="M7" i="8"/>
  <c r="M3" i="8"/>
  <c r="M4" i="8"/>
  <c r="M10" i="8"/>
  <c r="M16" i="8"/>
  <c r="M17" i="8"/>
  <c r="M18" i="8"/>
  <c r="M19" i="8"/>
  <c r="M20" i="8"/>
  <c r="M21" i="8"/>
  <c r="M22" i="8"/>
  <c r="M23" i="8"/>
  <c r="M24" i="8"/>
  <c r="M25" i="8"/>
  <c r="M26" i="8"/>
  <c r="L12" i="3"/>
  <c r="L7" i="3"/>
  <c r="L11" i="3"/>
  <c r="L3" i="3"/>
  <c r="L10" i="3"/>
  <c r="L14" i="3"/>
  <c r="L13" i="3"/>
  <c r="L5" i="3"/>
  <c r="L6" i="3"/>
  <c r="L4" i="3"/>
  <c r="L8" i="3"/>
  <c r="L15" i="3"/>
  <c r="L16" i="3"/>
  <c r="L17" i="3"/>
  <c r="L18" i="3"/>
  <c r="L19" i="3"/>
  <c r="L20" i="3"/>
  <c r="L21" i="3"/>
  <c r="L22" i="3"/>
  <c r="L23" i="3"/>
  <c r="L24" i="3"/>
  <c r="L9" i="3"/>
  <c r="L12" i="7"/>
  <c r="L9" i="7"/>
  <c r="L7" i="7"/>
  <c r="L3" i="7"/>
  <c r="L5" i="7"/>
  <c r="L8" i="7"/>
  <c r="L4" i="7"/>
  <c r="L14" i="7"/>
  <c r="L6" i="7"/>
  <c r="L11" i="7"/>
  <c r="L15" i="7"/>
  <c r="L16" i="7"/>
  <c r="L17" i="7"/>
  <c r="L18" i="7"/>
  <c r="L19" i="7"/>
  <c r="L20" i="7"/>
  <c r="L21" i="7"/>
  <c r="L22" i="7"/>
  <c r="L23" i="7"/>
  <c r="L24" i="7"/>
  <c r="L25" i="7"/>
  <c r="L10" i="7"/>
  <c r="J5" i="12"/>
  <c r="J3" i="12"/>
  <c r="N4" i="7" l="1"/>
  <c r="N5" i="7"/>
  <c r="G3" i="2"/>
  <c r="M22" i="10" l="1"/>
  <c r="M6" i="10"/>
  <c r="M10" i="10"/>
  <c r="M15" i="10"/>
  <c r="M18" i="10"/>
  <c r="M11" i="10"/>
  <c r="M7" i="10"/>
  <c r="M8" i="10"/>
  <c r="M12" i="10"/>
  <c r="M20" i="10"/>
  <c r="M4" i="10"/>
  <c r="M3" i="10"/>
  <c r="M9" i="10"/>
  <c r="M21" i="10"/>
  <c r="M19" i="10"/>
  <c r="M16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N6" i="3"/>
  <c r="N20" i="3"/>
  <c r="N17" i="3"/>
  <c r="N4" i="3" l="1"/>
  <c r="N12" i="3"/>
  <c r="N22" i="3"/>
  <c r="N19" i="3"/>
  <c r="N3" i="3"/>
  <c r="N13" i="3"/>
  <c r="N15" i="3"/>
  <c r="N21" i="3"/>
  <c r="N18" i="3"/>
  <c r="N7" i="3"/>
  <c r="N16" i="3"/>
  <c r="N14" i="3"/>
  <c r="N10" i="3"/>
  <c r="N5" i="3"/>
  <c r="N8" i="3"/>
  <c r="N9" i="3"/>
  <c r="N11" i="3"/>
  <c r="G12" i="2"/>
  <c r="G13" i="2"/>
  <c r="J6" i="12" l="1"/>
  <c r="J4" i="12"/>
  <c r="J13" i="11" l="1"/>
  <c r="J28" i="11"/>
  <c r="J26" i="11"/>
  <c r="J15" i="11"/>
  <c r="J8" i="11" l="1"/>
  <c r="J17" i="11"/>
  <c r="J11" i="11"/>
  <c r="J4" i="11"/>
  <c r="J6" i="11"/>
  <c r="J10" i="11"/>
  <c r="J5" i="11"/>
  <c r="J29" i="11"/>
  <c r="J30" i="11"/>
  <c r="J20" i="11"/>
  <c r="J27" i="11"/>
  <c r="J23" i="11"/>
  <c r="J12" i="11"/>
  <c r="J22" i="11"/>
  <c r="J7" i="11"/>
  <c r="J9" i="11"/>
  <c r="J21" i="11"/>
  <c r="J19" i="11"/>
  <c r="J25" i="11"/>
  <c r="J31" i="11"/>
  <c r="J3" i="11"/>
  <c r="J24" i="11"/>
  <c r="J18" i="11"/>
  <c r="J14" i="11"/>
  <c r="J32" i="11"/>
  <c r="G9" i="2"/>
  <c r="G11" i="2"/>
  <c r="G5" i="2"/>
  <c r="G6" i="2"/>
  <c r="G10" i="2"/>
  <c r="M17" i="10"/>
  <c r="G4" i="2"/>
  <c r="G8" i="2"/>
  <c r="G7" i="2"/>
  <c r="J7" i="12" l="1"/>
  <c r="J8" i="12"/>
  <c r="J16" i="11"/>
  <c r="M14" i="10" l="1"/>
  <c r="M13" i="10"/>
  <c r="M5" i="10"/>
  <c r="O8" i="8" l="1"/>
  <c r="O26" i="8"/>
  <c r="O23" i="8"/>
  <c r="O9" i="8"/>
  <c r="O6" i="8"/>
  <c r="O4" i="8"/>
  <c r="O13" i="8"/>
  <c r="O16" i="8"/>
  <c r="O24" i="8"/>
  <c r="O3" i="8"/>
  <c r="O18" i="8"/>
  <c r="O20" i="8"/>
  <c r="O14" i="8"/>
  <c r="O15" i="8"/>
  <c r="O17" i="8"/>
  <c r="O25" i="8"/>
  <c r="O7" i="8"/>
  <c r="O19" i="8"/>
  <c r="N15" i="7"/>
  <c r="N20" i="7"/>
  <c r="N17" i="7"/>
  <c r="N10" i="7"/>
  <c r="N23" i="7"/>
  <c r="N14" i="7"/>
  <c r="N22" i="7"/>
  <c r="N24" i="7"/>
  <c r="N7" i="7"/>
  <c r="N26" i="7"/>
  <c r="N8" i="7"/>
  <c r="N21" i="7"/>
  <c r="N18" i="7"/>
  <c r="N9" i="7"/>
  <c r="N11" i="7"/>
  <c r="O21" i="8"/>
  <c r="O12" i="8"/>
  <c r="O22" i="8"/>
  <c r="O5" i="8"/>
  <c r="N12" i="7"/>
  <c r="N6" i="7"/>
  <c r="N3" i="7"/>
  <c r="N25" i="7"/>
  <c r="N13" i="7"/>
  <c r="N16" i="7"/>
  <c r="O10" i="8"/>
  <c r="N19" i="7"/>
  <c r="O11" i="8"/>
</calcChain>
</file>

<file path=xl/sharedStrings.xml><?xml version="1.0" encoding="utf-8"?>
<sst xmlns="http://schemas.openxmlformats.org/spreadsheetml/2006/main" count="528" uniqueCount="126">
  <si>
    <t>Район/городской округ</t>
  </si>
  <si>
    <t>Образовательная организация</t>
  </si>
  <si>
    <t>Ф.И.О. педагога</t>
  </si>
  <si>
    <t>Ф.И. обучающегося</t>
  </si>
  <si>
    <t>Дата рождения</t>
  </si>
  <si>
    <t>Возрастная группа</t>
  </si>
  <si>
    <t>Контактная информация</t>
  </si>
  <si>
    <t>Район</t>
  </si>
  <si>
    <t>Учреждение</t>
  </si>
  <si>
    <t>Ф.И.О. Педагога</t>
  </si>
  <si>
    <t xml:space="preserve">I </t>
  </si>
  <si>
    <t>II</t>
  </si>
  <si>
    <t>III</t>
  </si>
  <si>
    <t>Результат</t>
  </si>
  <si>
    <t>Место</t>
  </si>
  <si>
    <t>Л</t>
  </si>
  <si>
    <t>К</t>
  </si>
  <si>
    <t>1 тур</t>
  </si>
  <si>
    <t>2 тур</t>
  </si>
  <si>
    <t>3 тур</t>
  </si>
  <si>
    <t>Командное</t>
  </si>
  <si>
    <t>Коэфициент</t>
  </si>
  <si>
    <t>Ф.И. обучающегося/родителя</t>
  </si>
  <si>
    <t>Запуск ребенка 1</t>
  </si>
  <si>
    <t>Запуск взрослого 1</t>
  </si>
  <si>
    <t>Запуск ребенка 2</t>
  </si>
  <si>
    <t>Запуск взрослого 2</t>
  </si>
  <si>
    <t>Запуск ребенка 3</t>
  </si>
  <si>
    <t>Запуск взрослого 3</t>
  </si>
  <si>
    <t>4 тур</t>
  </si>
  <si>
    <t>5 тур</t>
  </si>
  <si>
    <t>МАОУ «ЦДО»</t>
  </si>
  <si>
    <t>Сухов Кирилл Андреевич Сухова Мария Николаевна</t>
  </si>
  <si>
    <t>Учиров Андрей Александрович</t>
  </si>
  <si>
    <t>Меняйло Ирина Викторовна</t>
  </si>
  <si>
    <t>семейная</t>
  </si>
  <si>
    <t>Костина Елена Юрьевна</t>
  </si>
  <si>
    <t>Кондрашкин Матвей Сергеевич</t>
  </si>
  <si>
    <t>Горелов Артем Дмитриевич</t>
  </si>
  <si>
    <t>Олихвер Валентин Иванович</t>
  </si>
  <si>
    <t>Колыгин Владислав Алексеевич</t>
  </si>
  <si>
    <t xml:space="preserve">Худоложкина Анастасия Юрьевна Худоложкина Светлана Борисовна </t>
  </si>
  <si>
    <t>г.о.г. Арзамас</t>
  </si>
  <si>
    <t xml:space="preserve">МБОУ СШ №12 </t>
  </si>
  <si>
    <t>Сулин Никита</t>
  </si>
  <si>
    <t>Жилкин Арсений</t>
  </si>
  <si>
    <t>Кулаков Владимир</t>
  </si>
  <si>
    <t>Подгорнов Илья Подгорнов Виктор Евгеньевич</t>
  </si>
  <si>
    <t>Чиндясов Сергей Анатольевич Хрипунов Александр Владимирович</t>
  </si>
  <si>
    <t>г.о.г. Саров</t>
  </si>
  <si>
    <t>МБУ ДО ДДТ</t>
  </si>
  <si>
    <t>Голованов Егор Сергеевич</t>
  </si>
  <si>
    <t>Баранов Игорь Алексеевич</t>
  </si>
  <si>
    <t>Зуйкова Ольга Павловна</t>
  </si>
  <si>
    <t>Горбушкин Иван Родионович</t>
  </si>
  <si>
    <t>Рычков Арсений Денисович</t>
  </si>
  <si>
    <t>Шурыгин Валерий Викторович</t>
  </si>
  <si>
    <t>Петров Ярослав Александрович</t>
  </si>
  <si>
    <t>Семенов Матвей Алексеевич</t>
  </si>
  <si>
    <t>Даняев Федор Сергеевич</t>
  </si>
  <si>
    <t>Логинова Виктория Игоревна</t>
  </si>
  <si>
    <t>Семенов Матвей Алексеевич Никулин Сергей Вячеславович</t>
  </si>
  <si>
    <t>Рычков Арсений Денисович Рычков  Денис Андреевич</t>
  </si>
  <si>
    <t>Шимарова Светлана Сергеевна</t>
  </si>
  <si>
    <t>8-83134-42897</t>
  </si>
  <si>
    <t>МБОУ ДО «Дом творчества»</t>
  </si>
  <si>
    <t>Дивеевский район</t>
  </si>
  <si>
    <t>Новоженов Роман Евгеньевич</t>
  </si>
  <si>
    <t>Жиганов Матвей Александрович</t>
  </si>
  <si>
    <t xml:space="preserve">Жиганов Матвей Александрович Жиганов Александр Константинович </t>
  </si>
  <si>
    <t>Данильченко Иван Евгеньевич</t>
  </si>
  <si>
    <t>Шатковский район</t>
  </si>
  <si>
    <t>Киселев Сергей Владимирович</t>
  </si>
  <si>
    <t>Оглоткина Нелли Ивановна</t>
  </si>
  <si>
    <t>Рубченков Дмитрий Александрович</t>
  </si>
  <si>
    <t>Парамонов Захар Григорьевич</t>
  </si>
  <si>
    <t>Парамонов Захар Григорьевич Парамонов Григорий Сергеевич</t>
  </si>
  <si>
    <t>МОУ ДЮЦ</t>
  </si>
  <si>
    <t>Горелов Сергей Валерьевич</t>
  </si>
  <si>
    <t>Ганин Кирил Евгеньевич</t>
  </si>
  <si>
    <t>Борисов Андрей Николаевич</t>
  </si>
  <si>
    <t>Лушкин Андрей Сергеевич</t>
  </si>
  <si>
    <t>планера</t>
  </si>
  <si>
    <t>Локтев Данил Александрович</t>
  </si>
  <si>
    <t>планер</t>
  </si>
  <si>
    <t>Гайфиев Иван Алексеевич</t>
  </si>
  <si>
    <t>резинка</t>
  </si>
  <si>
    <t>Меняйло Ирина Викторовна Костина Елена Юрьевна</t>
  </si>
  <si>
    <t>Глотов Александр Николаевич</t>
  </si>
  <si>
    <t>Михалев Константин Анатольевич</t>
  </si>
  <si>
    <t>Милеин Даниил Антонович</t>
  </si>
  <si>
    <t>Шкарин Евгений Анатольевич</t>
  </si>
  <si>
    <t>г.о..г Первомайск</t>
  </si>
  <si>
    <r>
      <rPr>
        <sz val="12"/>
        <color rgb="FFFF0000"/>
        <rFont val="Times New Roman"/>
        <family val="1"/>
        <charset val="204"/>
      </rPr>
      <t>Зональный этап областного конкурса юных авиамоделистов "Лети, модель"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05 февраля 2020 год Шатковский район                                                                                                                                                                                                                1 возрастная группа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</t>
    </r>
    <r>
      <rPr>
        <sz val="12"/>
        <color rgb="FFFF0000"/>
        <rFont val="Times New Roman"/>
        <family val="1"/>
        <charset val="204"/>
      </rPr>
      <t xml:space="preserve"> Смирнов А.А</t>
    </r>
    <r>
      <rPr>
        <sz val="12"/>
        <color theme="1"/>
        <rFont val="Times New Roman"/>
        <family val="1"/>
        <charset val="204"/>
      </rPr>
      <t>.____________</t>
    </r>
  </si>
  <si>
    <r>
      <t xml:space="preserve">Егоров </t>
    </r>
    <r>
      <rPr>
        <sz val="12"/>
        <color rgb="FFFF0000"/>
        <rFont val="Times New Roman"/>
        <family val="1"/>
        <charset val="204"/>
      </rPr>
      <t xml:space="preserve">Александр </t>
    </r>
    <r>
      <rPr>
        <sz val="12"/>
        <rFont val="Times New Roman"/>
        <family val="1"/>
        <charset val="204"/>
      </rPr>
      <t>Викторович</t>
    </r>
  </si>
  <si>
    <r>
      <t xml:space="preserve">Егоров </t>
    </r>
    <r>
      <rPr>
        <sz val="12"/>
        <color rgb="FFFF0000"/>
        <rFont val="Times New Roman"/>
        <family val="1"/>
        <charset val="204"/>
      </rPr>
      <t>Александр</t>
    </r>
    <r>
      <rPr>
        <sz val="12"/>
        <rFont val="Times New Roman"/>
        <family val="1"/>
        <charset val="204"/>
      </rPr>
      <t xml:space="preserve"> Викторович</t>
    </r>
  </si>
  <si>
    <r>
      <t xml:space="preserve">Шанин </t>
    </r>
    <r>
      <rPr>
        <sz val="12"/>
        <color rgb="FFFF0000"/>
        <rFont val="Times New Roman"/>
        <family val="1"/>
        <charset val="204"/>
      </rPr>
      <t>Кирилл</t>
    </r>
    <r>
      <rPr>
        <sz val="12"/>
        <rFont val="Times New Roman"/>
        <family val="1"/>
        <charset val="204"/>
      </rPr>
      <t xml:space="preserve"> Александрович</t>
    </r>
  </si>
  <si>
    <r>
      <t>Да</t>
    </r>
    <r>
      <rPr>
        <sz val="12"/>
        <color rgb="FFFF0000"/>
        <rFont val="Times New Roman"/>
        <family val="1"/>
        <charset val="204"/>
      </rPr>
      <t>льне</t>
    </r>
    <r>
      <rPr>
        <sz val="12"/>
        <rFont val="Times New Roman"/>
        <family val="1"/>
        <charset val="204"/>
      </rPr>
      <t>константиновский район</t>
    </r>
  </si>
  <si>
    <t>Дальнеконстантиновский район</t>
  </si>
  <si>
    <t>МАУ ДО "Центр дополнительного образования"</t>
  </si>
  <si>
    <t>Савинов Иван Евгеньевич</t>
  </si>
  <si>
    <t>Липатов Илья Владимирович</t>
  </si>
  <si>
    <t>Пряхина Полина Андреевна</t>
  </si>
  <si>
    <t>МОУ "Смирновская СШ"</t>
  </si>
  <si>
    <t>МБОУ Дубравская СШ</t>
  </si>
  <si>
    <t>Хритаков Андрей Артемович</t>
  </si>
  <si>
    <t>Малафеев Александр Анатольевич</t>
  </si>
  <si>
    <t>МОУ "Шараповская СШ"</t>
  </si>
  <si>
    <t>Кочетова Марина Ивановна</t>
  </si>
  <si>
    <r>
      <t>г.о..г П</t>
    </r>
    <r>
      <rPr>
        <sz val="11"/>
        <rFont val="Times New Roman"/>
        <family val="1"/>
        <charset val="204"/>
      </rPr>
      <t>ервомайск</t>
    </r>
  </si>
  <si>
    <t>Егоров Александр Викторович</t>
  </si>
  <si>
    <t>Зональный этап областного конкурса юных авиамоделистов "Лети, модель"                                                                                                                                                                                                                                05 февраля 2020 год Шатковский район                                                                                                                                                                                             Планер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Смирнов А.А.____________</t>
  </si>
  <si>
    <t>Зональный этап областного конкурса юных авиамоделистов "Лети, модель"                                                                                                                                                                                                                                05 февраля 2020 год Шатковский район                                                                                                                                                                                                          Резиномоторная модель   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Смирнов А.А.____________</t>
  </si>
  <si>
    <t>Зональный этап областного конкурса юных авиамоделистов "Лети, модель"                                                                                                                                                                                                                                05 февраля 2020 год Шатковский район                                                                                                                                                                                                          Семейные команды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Смирнов А.А.____________</t>
  </si>
  <si>
    <t>Зональный этап областного конкурса юных авиамоделистов "Лети, модель"                                                                                                                                                                                                                                                   05 февраля 2020 год Шатковский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Смирнов А.А.____________</t>
  </si>
  <si>
    <t>Зональный этап областного конкурса юных авиамоделистов "Лети, модель"                                                                                                                                                                                                                                05 февраля 2020 год Шатковский район                                                                                                                                                                                                         2 возрастная группа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                                                                   Секретарь Смирнов А.А.____________</t>
  </si>
  <si>
    <t>Крамсаев Максим Анатольевич</t>
  </si>
  <si>
    <t>Зональный этап областного конкурса юных авиамоделистов "Лети, модель"                                                                                                                                                                                                                              05 февраля 2020 год Шатковский район                                                                                                                                                                                                         Командное первенство 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Смирнов А.А.____________</t>
  </si>
  <si>
    <t xml:space="preserve">Зуйкова Ольга Павловна Шурыгин Валерий Викторович Егоров Александр Викторович </t>
  </si>
  <si>
    <t>Кожаева Ксения Дмитриевна</t>
  </si>
  <si>
    <t>Шанин Кирилл Александрович</t>
  </si>
  <si>
    <t>Крамсаев Максим Анатольевич Крамсаев  Анатолий Ефимович</t>
  </si>
  <si>
    <t>Регистрация участников зонального этапа областного конкурса юных авиамоделистов "Лети, модель" Шатковский район   05 февраля 2020 года</t>
  </si>
  <si>
    <t>Батасов Сергей Александрович</t>
  </si>
  <si>
    <t>МОУ ДО ДЮЦ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</si>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</sst>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/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14" fontId="15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top"/>
    </xf>
    <xf numFmtId="14" fontId="15" fillId="0" borderId="5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14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top" wrapText="1"/>
    </xf>
    <xf numFmtId="14" fontId="15" fillId="0" borderId="6" xfId="0" applyNumberFormat="1" applyFont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4" fontId="23" fillId="4" borderId="0" xfId="0" applyNumberFormat="1" applyFont="1" applyFill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0" fontId="18" fillId="5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4" xfId="0" applyNumberFormat="1" applyFont="1" applyFill="1" applyBorder="1" applyAlignment="1">
      <alignment horizontal="left" vertical="top" wrapText="1"/>
    </xf>
    <xf numFmtId="0" fontId="18" fillId="0" borderId="4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8"/>
  <sheetViews>
    <sheetView zoomScale="80" zoomScaleNormal="80" workbookViewId="0">
      <selection activeCell="H1" sqref="H1"/>
    </sheetView>
  </sheetViews>
  <sheetFormatPr defaultRowHeight="14.4" x14ac:dyDescent="0.3"/>
  <cols>
    <col min="1" max="1" width="22" style="1" customWidth="1"/>
    <col min="2" max="2" width="18.88671875" style="1" customWidth="1"/>
    <col min="3" max="3" width="25.109375" style="1" customWidth="1"/>
    <col min="4" max="4" width="23.44140625" style="1" customWidth="1"/>
    <col min="5" max="5" width="12.5546875" style="2" customWidth="1"/>
    <col min="6" max="6" width="13.33203125" style="1" customWidth="1"/>
    <col min="7" max="7" width="18.5546875" customWidth="1"/>
    <col min="8" max="8" width="25.88671875" customWidth="1"/>
    <col min="9" max="9" width="20.5546875" customWidth="1"/>
  </cols>
  <sheetData>
    <row r="1" spans="1:8" ht="72" customHeight="1" x14ac:dyDescent="0.3">
      <c r="A1" s="150" t="s">
        <v>122</v>
      </c>
      <c r="B1" s="151"/>
      <c r="C1" s="151"/>
      <c r="D1" s="151"/>
      <c r="E1" s="151"/>
      <c r="F1" s="151"/>
      <c r="G1" s="152"/>
      <c r="H1" s="34">
        <v>47</v>
      </c>
    </row>
    <row r="2" spans="1:8" ht="26.4" x14ac:dyDescent="0.3">
      <c r="A2" s="4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</row>
    <row r="3" spans="1:8" ht="50.4" customHeight="1" x14ac:dyDescent="0.3">
      <c r="A3" s="68" t="s">
        <v>109</v>
      </c>
      <c r="B3" s="68" t="s">
        <v>31</v>
      </c>
      <c r="C3" s="89" t="s">
        <v>34</v>
      </c>
      <c r="D3" s="68" t="s">
        <v>32</v>
      </c>
      <c r="E3" s="67">
        <v>39436</v>
      </c>
      <c r="F3" s="68" t="s">
        <v>35</v>
      </c>
      <c r="G3" s="77">
        <v>89524797009</v>
      </c>
    </row>
    <row r="4" spans="1:8" ht="30.6" customHeight="1" x14ac:dyDescent="0.3">
      <c r="A4" s="68" t="s">
        <v>92</v>
      </c>
      <c r="B4" s="68" t="s">
        <v>31</v>
      </c>
      <c r="C4" s="68" t="s">
        <v>34</v>
      </c>
      <c r="D4" s="68" t="s">
        <v>33</v>
      </c>
      <c r="E4" s="67">
        <v>41256</v>
      </c>
      <c r="F4" s="103">
        <v>1</v>
      </c>
      <c r="G4" s="76">
        <v>89524797009</v>
      </c>
    </row>
    <row r="5" spans="1:8" ht="31.95" customHeight="1" x14ac:dyDescent="0.3">
      <c r="A5" s="68" t="s">
        <v>92</v>
      </c>
      <c r="B5" s="68" t="s">
        <v>31</v>
      </c>
      <c r="C5" s="68" t="s">
        <v>36</v>
      </c>
      <c r="D5" s="68" t="s">
        <v>37</v>
      </c>
      <c r="E5" s="67">
        <v>38753</v>
      </c>
      <c r="F5" s="68">
        <v>3</v>
      </c>
      <c r="G5" s="76">
        <v>89873933356</v>
      </c>
    </row>
    <row r="6" spans="1:8" ht="31.2" customHeight="1" x14ac:dyDescent="0.3">
      <c r="A6" s="68" t="s">
        <v>92</v>
      </c>
      <c r="B6" s="68" t="s">
        <v>31</v>
      </c>
      <c r="C6" s="68" t="s">
        <v>36</v>
      </c>
      <c r="D6" s="68" t="s">
        <v>38</v>
      </c>
      <c r="E6" s="67">
        <v>39098</v>
      </c>
      <c r="F6" s="104">
        <v>3</v>
      </c>
      <c r="G6" s="76">
        <v>89524797009</v>
      </c>
    </row>
    <row r="7" spans="1:8" ht="30.6" customHeight="1" x14ac:dyDescent="0.3">
      <c r="A7" s="68" t="s">
        <v>92</v>
      </c>
      <c r="B7" s="68" t="s">
        <v>31</v>
      </c>
      <c r="C7" s="68" t="s">
        <v>36</v>
      </c>
      <c r="D7" s="68" t="s">
        <v>39</v>
      </c>
      <c r="E7" s="67">
        <v>40124</v>
      </c>
      <c r="F7" s="68">
        <v>2</v>
      </c>
      <c r="G7" s="76">
        <v>89524797009</v>
      </c>
    </row>
    <row r="8" spans="1:8" ht="30" customHeight="1" x14ac:dyDescent="0.3">
      <c r="A8" s="68" t="s">
        <v>92</v>
      </c>
      <c r="B8" s="68" t="s">
        <v>31</v>
      </c>
      <c r="C8" s="68" t="s">
        <v>36</v>
      </c>
      <c r="D8" s="68" t="s">
        <v>40</v>
      </c>
      <c r="E8" s="67">
        <v>41141</v>
      </c>
      <c r="F8" s="68">
        <v>1</v>
      </c>
      <c r="G8" s="78">
        <v>89524797009</v>
      </c>
    </row>
    <row r="9" spans="1:8" ht="31.2" x14ac:dyDescent="0.3">
      <c r="A9" s="68" t="s">
        <v>92</v>
      </c>
      <c r="B9" s="68" t="s">
        <v>31</v>
      </c>
      <c r="C9" s="68" t="s">
        <v>36</v>
      </c>
      <c r="D9" s="68" t="s">
        <v>91</v>
      </c>
      <c r="E9" s="67">
        <v>39850</v>
      </c>
      <c r="F9" s="68">
        <v>2</v>
      </c>
      <c r="G9" s="76"/>
    </row>
    <row r="10" spans="1:8" ht="63" customHeight="1" x14ac:dyDescent="0.3">
      <c r="A10" s="68" t="s">
        <v>92</v>
      </c>
      <c r="B10" s="68" t="s">
        <v>31</v>
      </c>
      <c r="C10" s="68" t="s">
        <v>36</v>
      </c>
      <c r="D10" s="68" t="s">
        <v>41</v>
      </c>
      <c r="E10" s="67">
        <v>39988</v>
      </c>
      <c r="F10" s="68" t="s">
        <v>35</v>
      </c>
      <c r="G10" s="76">
        <v>89524797009</v>
      </c>
    </row>
    <row r="11" spans="1:8" ht="78" customHeight="1" x14ac:dyDescent="0.3">
      <c r="A11" s="95" t="s">
        <v>42</v>
      </c>
      <c r="B11" s="105" t="s">
        <v>43</v>
      </c>
      <c r="C11" s="89" t="s">
        <v>48</v>
      </c>
      <c r="D11" s="95" t="s">
        <v>44</v>
      </c>
      <c r="E11" s="106">
        <v>40662</v>
      </c>
      <c r="F11" s="95">
        <v>1</v>
      </c>
      <c r="G11" s="72"/>
    </row>
    <row r="12" spans="1:8" ht="23.4" customHeight="1" x14ac:dyDescent="0.3">
      <c r="A12" s="95" t="s">
        <v>42</v>
      </c>
      <c r="B12" s="95" t="s">
        <v>43</v>
      </c>
      <c r="C12" s="68"/>
      <c r="D12" s="95" t="s">
        <v>45</v>
      </c>
      <c r="E12" s="107">
        <v>38114</v>
      </c>
      <c r="F12" s="108">
        <v>2</v>
      </c>
      <c r="G12" s="73"/>
    </row>
    <row r="13" spans="1:8" ht="24.6" customHeight="1" x14ac:dyDescent="0.3">
      <c r="A13" s="95" t="s">
        <v>42</v>
      </c>
      <c r="B13" s="95" t="s">
        <v>43</v>
      </c>
      <c r="C13" s="68"/>
      <c r="D13" s="95" t="s">
        <v>46</v>
      </c>
      <c r="E13" s="107">
        <v>39238</v>
      </c>
      <c r="F13" s="108">
        <v>3</v>
      </c>
      <c r="G13" s="72"/>
    </row>
    <row r="14" spans="1:8" ht="57" customHeight="1" x14ac:dyDescent="0.3">
      <c r="A14" s="111" t="s">
        <v>42</v>
      </c>
      <c r="B14" s="111" t="s">
        <v>43</v>
      </c>
      <c r="C14" s="112"/>
      <c r="D14" s="113" t="s">
        <v>47</v>
      </c>
      <c r="E14" s="114">
        <v>40721</v>
      </c>
      <c r="F14" s="115" t="s">
        <v>35</v>
      </c>
      <c r="G14" s="116"/>
    </row>
    <row r="15" spans="1:8" ht="32.4" customHeight="1" x14ac:dyDescent="0.3">
      <c r="A15" s="68" t="s">
        <v>49</v>
      </c>
      <c r="B15" s="68" t="s">
        <v>50</v>
      </c>
      <c r="C15" s="68" t="s">
        <v>53</v>
      </c>
      <c r="D15" s="68" t="s">
        <v>51</v>
      </c>
      <c r="E15" s="67">
        <v>41168</v>
      </c>
      <c r="F15" s="68">
        <v>1</v>
      </c>
      <c r="G15" s="72"/>
    </row>
    <row r="16" spans="1:8" ht="34.5" customHeight="1" x14ac:dyDescent="0.3">
      <c r="A16" s="68" t="s">
        <v>49</v>
      </c>
      <c r="B16" s="68" t="s">
        <v>50</v>
      </c>
      <c r="C16" s="68" t="s">
        <v>53</v>
      </c>
      <c r="D16" s="68" t="s">
        <v>52</v>
      </c>
      <c r="E16" s="67">
        <v>40885</v>
      </c>
      <c r="F16" s="68">
        <v>1</v>
      </c>
      <c r="G16" s="72"/>
    </row>
    <row r="17" spans="1:8" ht="31.2" x14ac:dyDescent="0.3">
      <c r="A17" s="68" t="s">
        <v>49</v>
      </c>
      <c r="B17" s="68" t="s">
        <v>50</v>
      </c>
      <c r="C17" s="68" t="s">
        <v>53</v>
      </c>
      <c r="D17" s="68" t="s">
        <v>119</v>
      </c>
      <c r="E17" s="67">
        <v>40701</v>
      </c>
      <c r="F17" s="68">
        <v>1</v>
      </c>
      <c r="G17" s="72"/>
    </row>
    <row r="18" spans="1:8" ht="31.2" x14ac:dyDescent="0.3">
      <c r="A18" s="112" t="s">
        <v>49</v>
      </c>
      <c r="B18" s="112" t="s">
        <v>50</v>
      </c>
      <c r="C18" s="117" t="s">
        <v>53</v>
      </c>
      <c r="D18" s="112" t="s">
        <v>60</v>
      </c>
      <c r="E18" s="118">
        <v>40920</v>
      </c>
      <c r="F18" s="112">
        <v>1</v>
      </c>
      <c r="G18" s="119"/>
    </row>
    <row r="19" spans="1:8" ht="31.2" x14ac:dyDescent="0.3">
      <c r="A19" s="68" t="s">
        <v>49</v>
      </c>
      <c r="B19" s="68" t="s">
        <v>50</v>
      </c>
      <c r="C19" s="68" t="s">
        <v>53</v>
      </c>
      <c r="D19" s="68" t="s">
        <v>116</v>
      </c>
      <c r="E19" s="67">
        <v>40547</v>
      </c>
      <c r="F19" s="104">
        <v>2</v>
      </c>
      <c r="G19" s="72"/>
    </row>
    <row r="20" spans="1:8" ht="33" customHeight="1" x14ac:dyDescent="0.3">
      <c r="A20" s="68" t="s">
        <v>49</v>
      </c>
      <c r="B20" s="68" t="s">
        <v>50</v>
      </c>
      <c r="C20" s="68" t="s">
        <v>56</v>
      </c>
      <c r="D20" s="68" t="s">
        <v>54</v>
      </c>
      <c r="E20" s="67">
        <v>40249</v>
      </c>
      <c r="F20" s="104">
        <v>2</v>
      </c>
      <c r="G20" s="72"/>
    </row>
    <row r="21" spans="1:8" ht="31.5" customHeight="1" x14ac:dyDescent="0.3">
      <c r="A21" s="68" t="s">
        <v>49</v>
      </c>
      <c r="B21" s="68" t="s">
        <v>50</v>
      </c>
      <c r="C21" s="68" t="s">
        <v>56</v>
      </c>
      <c r="D21" s="68" t="s">
        <v>105</v>
      </c>
      <c r="E21" s="67">
        <v>39523</v>
      </c>
      <c r="F21" s="68">
        <v>3</v>
      </c>
      <c r="G21" s="72"/>
    </row>
    <row r="22" spans="1:8" ht="30.75" customHeight="1" x14ac:dyDescent="0.3">
      <c r="A22" s="68" t="s">
        <v>49</v>
      </c>
      <c r="B22" s="68" t="s">
        <v>50</v>
      </c>
      <c r="C22" s="68" t="s">
        <v>56</v>
      </c>
      <c r="D22" s="68" t="s">
        <v>55</v>
      </c>
      <c r="E22" s="67">
        <v>39521</v>
      </c>
      <c r="F22" s="68">
        <v>3</v>
      </c>
      <c r="G22" s="72"/>
    </row>
    <row r="23" spans="1:8" ht="36" customHeight="1" x14ac:dyDescent="0.3">
      <c r="A23" s="68" t="s">
        <v>49</v>
      </c>
      <c r="B23" s="68" t="s">
        <v>50</v>
      </c>
      <c r="C23" s="68" t="s">
        <v>110</v>
      </c>
      <c r="D23" s="68" t="s">
        <v>57</v>
      </c>
      <c r="E23" s="67">
        <v>40221</v>
      </c>
      <c r="F23" s="68">
        <v>2</v>
      </c>
      <c r="G23" s="72"/>
    </row>
    <row r="24" spans="1:8" ht="32.25" customHeight="1" x14ac:dyDescent="0.3">
      <c r="A24" s="68" t="s">
        <v>49</v>
      </c>
      <c r="B24" s="68" t="s">
        <v>50</v>
      </c>
      <c r="C24" s="101" t="s">
        <v>110</v>
      </c>
      <c r="D24" s="68" t="s">
        <v>58</v>
      </c>
      <c r="E24" s="67">
        <v>40036</v>
      </c>
      <c r="F24" s="103">
        <v>2</v>
      </c>
      <c r="G24" s="72"/>
      <c r="H24" s="79" t="s">
        <v>82</v>
      </c>
    </row>
    <row r="25" spans="1:8" ht="32.25" customHeight="1" x14ac:dyDescent="0.3">
      <c r="A25" s="68" t="s">
        <v>49</v>
      </c>
      <c r="B25" s="68" t="s">
        <v>50</v>
      </c>
      <c r="C25" s="101" t="s">
        <v>110</v>
      </c>
      <c r="D25" s="68" t="s">
        <v>59</v>
      </c>
      <c r="E25" s="67">
        <v>39344</v>
      </c>
      <c r="F25" s="109">
        <v>3</v>
      </c>
      <c r="G25" s="72"/>
      <c r="H25" s="79"/>
    </row>
    <row r="26" spans="1:8" ht="31.2" x14ac:dyDescent="0.3">
      <c r="A26" s="68" t="s">
        <v>49</v>
      </c>
      <c r="B26" s="68" t="s">
        <v>50</v>
      </c>
      <c r="C26" s="101" t="s">
        <v>110</v>
      </c>
      <c r="D26" s="68" t="s">
        <v>120</v>
      </c>
      <c r="E26" s="67">
        <v>39844</v>
      </c>
      <c r="F26" s="68">
        <v>3</v>
      </c>
      <c r="G26" s="72"/>
    </row>
    <row r="27" spans="1:8" ht="48.6" customHeight="1" x14ac:dyDescent="0.3">
      <c r="A27" s="68" t="s">
        <v>49</v>
      </c>
      <c r="B27" s="68" t="s">
        <v>50</v>
      </c>
      <c r="C27" s="101" t="s">
        <v>110</v>
      </c>
      <c r="D27" s="68" t="s">
        <v>121</v>
      </c>
      <c r="E27" s="67">
        <v>40547</v>
      </c>
      <c r="F27" s="68" t="s">
        <v>35</v>
      </c>
      <c r="G27" s="72"/>
    </row>
    <row r="28" spans="1:8" ht="46.8" x14ac:dyDescent="0.3">
      <c r="A28" s="68" t="s">
        <v>49</v>
      </c>
      <c r="B28" s="68" t="s">
        <v>50</v>
      </c>
      <c r="C28" s="101" t="s">
        <v>110</v>
      </c>
      <c r="D28" s="68" t="s">
        <v>61</v>
      </c>
      <c r="E28" s="67">
        <v>40036</v>
      </c>
      <c r="F28" s="68" t="s">
        <v>35</v>
      </c>
      <c r="G28" s="72"/>
    </row>
    <row r="29" spans="1:8" ht="54" customHeight="1" x14ac:dyDescent="0.3">
      <c r="A29" s="68" t="s">
        <v>49</v>
      </c>
      <c r="B29" s="68" t="s">
        <v>50</v>
      </c>
      <c r="C29" s="101" t="s">
        <v>56</v>
      </c>
      <c r="D29" s="68" t="s">
        <v>62</v>
      </c>
      <c r="E29" s="67">
        <v>39521</v>
      </c>
      <c r="F29" s="68" t="s">
        <v>35</v>
      </c>
      <c r="G29" s="72"/>
    </row>
    <row r="30" spans="1:8" ht="31.2" x14ac:dyDescent="0.3">
      <c r="A30" s="95" t="s">
        <v>66</v>
      </c>
      <c r="B30" s="89" t="s">
        <v>65</v>
      </c>
      <c r="C30" s="89" t="s">
        <v>63</v>
      </c>
      <c r="D30" s="89" t="s">
        <v>67</v>
      </c>
      <c r="E30" s="106">
        <v>40721</v>
      </c>
      <c r="F30" s="95">
        <v>1</v>
      </c>
      <c r="G30" s="70" t="s">
        <v>64</v>
      </c>
    </row>
    <row r="31" spans="1:8" ht="51" customHeight="1" x14ac:dyDescent="0.3">
      <c r="A31" s="102" t="s">
        <v>66</v>
      </c>
      <c r="B31" s="89" t="s">
        <v>65</v>
      </c>
      <c r="C31" s="89" t="s">
        <v>63</v>
      </c>
      <c r="D31" s="93" t="s">
        <v>68</v>
      </c>
      <c r="E31" s="110">
        <v>40494</v>
      </c>
      <c r="F31" s="68">
        <v>2</v>
      </c>
      <c r="G31" s="74"/>
    </row>
    <row r="32" spans="1:8" ht="31.2" x14ac:dyDescent="0.3">
      <c r="A32" s="68" t="s">
        <v>66</v>
      </c>
      <c r="B32" s="89" t="s">
        <v>65</v>
      </c>
      <c r="C32" s="89" t="s">
        <v>63</v>
      </c>
      <c r="D32" s="93" t="s">
        <v>70</v>
      </c>
      <c r="E32" s="110">
        <v>39577</v>
      </c>
      <c r="F32" s="68">
        <v>3</v>
      </c>
      <c r="G32" s="72"/>
    </row>
    <row r="33" spans="1:8" ht="62.4" x14ac:dyDescent="0.3">
      <c r="A33" s="68" t="s">
        <v>66</v>
      </c>
      <c r="B33" s="89" t="s">
        <v>65</v>
      </c>
      <c r="C33" s="89" t="s">
        <v>63</v>
      </c>
      <c r="D33" s="93" t="s">
        <v>69</v>
      </c>
      <c r="E33" s="106">
        <v>40494</v>
      </c>
      <c r="F33" s="68" t="s">
        <v>35</v>
      </c>
      <c r="G33" s="72"/>
    </row>
    <row r="34" spans="1:8" ht="46.8" x14ac:dyDescent="0.3">
      <c r="A34" s="68" t="s">
        <v>71</v>
      </c>
      <c r="B34" s="68" t="s">
        <v>103</v>
      </c>
      <c r="C34" s="101" t="s">
        <v>72</v>
      </c>
      <c r="D34" s="68" t="s">
        <v>73</v>
      </c>
      <c r="E34" s="106">
        <v>39758</v>
      </c>
      <c r="F34" s="103">
        <v>3</v>
      </c>
      <c r="G34" s="76">
        <v>89040402168</v>
      </c>
    </row>
    <row r="35" spans="1:8" ht="46.8" x14ac:dyDescent="0.3">
      <c r="A35" s="68" t="s">
        <v>71</v>
      </c>
      <c r="B35" s="68" t="s">
        <v>103</v>
      </c>
      <c r="C35" s="101" t="s">
        <v>72</v>
      </c>
      <c r="D35" s="68" t="s">
        <v>74</v>
      </c>
      <c r="E35" s="67">
        <v>39247</v>
      </c>
      <c r="F35" s="68">
        <v>3</v>
      </c>
      <c r="G35" s="73"/>
    </row>
    <row r="36" spans="1:8" ht="47.25" customHeight="1" x14ac:dyDescent="0.3">
      <c r="A36" s="68" t="s">
        <v>71</v>
      </c>
      <c r="B36" s="68" t="s">
        <v>107</v>
      </c>
      <c r="C36" s="101" t="s">
        <v>108</v>
      </c>
      <c r="D36" s="68" t="s">
        <v>75</v>
      </c>
      <c r="E36" s="67">
        <v>41116</v>
      </c>
      <c r="F36" s="68">
        <v>1</v>
      </c>
      <c r="G36" s="76">
        <v>89049240183</v>
      </c>
    </row>
    <row r="37" spans="1:8" ht="62.4" x14ac:dyDescent="0.3">
      <c r="A37" s="68" t="s">
        <v>71</v>
      </c>
      <c r="B37" s="68" t="s">
        <v>107</v>
      </c>
      <c r="C37" s="101" t="s">
        <v>108</v>
      </c>
      <c r="D37" s="68" t="s">
        <v>76</v>
      </c>
      <c r="E37" s="67">
        <v>41116</v>
      </c>
      <c r="F37" s="68" t="s">
        <v>35</v>
      </c>
      <c r="G37" s="72"/>
    </row>
    <row r="38" spans="1:8" ht="62.4" customHeight="1" x14ac:dyDescent="0.3">
      <c r="A38" s="68" t="s">
        <v>71</v>
      </c>
      <c r="B38" s="68" t="s">
        <v>77</v>
      </c>
      <c r="C38" s="101" t="s">
        <v>78</v>
      </c>
      <c r="D38" s="68" t="s">
        <v>79</v>
      </c>
      <c r="E38" s="67">
        <v>40861</v>
      </c>
      <c r="F38" s="68">
        <v>1</v>
      </c>
      <c r="G38" s="72"/>
    </row>
    <row r="39" spans="1:8" ht="31.2" x14ac:dyDescent="0.3">
      <c r="A39" s="68" t="s">
        <v>71</v>
      </c>
      <c r="B39" s="68" t="s">
        <v>77</v>
      </c>
      <c r="C39" s="101" t="s">
        <v>78</v>
      </c>
      <c r="D39" s="68" t="s">
        <v>80</v>
      </c>
      <c r="E39" s="67">
        <v>40366</v>
      </c>
      <c r="F39" s="68">
        <v>2</v>
      </c>
      <c r="G39" s="72"/>
    </row>
    <row r="40" spans="1:8" ht="31.2" x14ac:dyDescent="0.3">
      <c r="A40" s="68" t="s">
        <v>71</v>
      </c>
      <c r="B40" s="68" t="s">
        <v>77</v>
      </c>
      <c r="C40" s="101" t="s">
        <v>78</v>
      </c>
      <c r="D40" s="68" t="s">
        <v>81</v>
      </c>
      <c r="E40" s="67">
        <v>40002</v>
      </c>
      <c r="F40" s="68">
        <v>2</v>
      </c>
      <c r="G40" s="72"/>
    </row>
    <row r="41" spans="1:8" ht="31.2" x14ac:dyDescent="0.3">
      <c r="A41" s="68" t="s">
        <v>71</v>
      </c>
      <c r="B41" s="68" t="s">
        <v>77</v>
      </c>
      <c r="C41" s="101" t="s">
        <v>78</v>
      </c>
      <c r="D41" s="68" t="s">
        <v>83</v>
      </c>
      <c r="E41" s="67">
        <v>41050</v>
      </c>
      <c r="F41" s="68">
        <v>2</v>
      </c>
      <c r="G41" s="72"/>
    </row>
    <row r="42" spans="1:8" ht="31.2" x14ac:dyDescent="0.3">
      <c r="A42" s="68" t="s">
        <v>71</v>
      </c>
      <c r="B42" s="68" t="s">
        <v>77</v>
      </c>
      <c r="C42" s="101" t="s">
        <v>78</v>
      </c>
      <c r="D42" s="68" t="s">
        <v>106</v>
      </c>
      <c r="E42" s="67">
        <v>39953</v>
      </c>
      <c r="F42" s="68">
        <v>3</v>
      </c>
      <c r="G42" s="72"/>
    </row>
    <row r="43" spans="1:8" ht="31.2" x14ac:dyDescent="0.3">
      <c r="A43" s="68" t="s">
        <v>71</v>
      </c>
      <c r="B43" s="68" t="s">
        <v>77</v>
      </c>
      <c r="C43" s="101" t="s">
        <v>78</v>
      </c>
      <c r="D43" s="68" t="s">
        <v>85</v>
      </c>
      <c r="E43" s="67">
        <v>38820</v>
      </c>
      <c r="F43" s="68" t="s">
        <v>86</v>
      </c>
      <c r="G43" s="72"/>
      <c r="H43" s="79" t="s">
        <v>84</v>
      </c>
    </row>
    <row r="44" spans="1:8" ht="31.2" customHeight="1" x14ac:dyDescent="0.3">
      <c r="A44" s="68" t="s">
        <v>98</v>
      </c>
      <c r="B44" s="68" t="s">
        <v>104</v>
      </c>
      <c r="C44" s="101" t="s">
        <v>88</v>
      </c>
      <c r="D44" s="68" t="s">
        <v>89</v>
      </c>
      <c r="E44" s="67">
        <v>40963</v>
      </c>
      <c r="F44" s="68">
        <v>1</v>
      </c>
      <c r="G44" s="72">
        <v>89087317936</v>
      </c>
    </row>
    <row r="45" spans="1:8" ht="38.25" customHeight="1" x14ac:dyDescent="0.3">
      <c r="A45" s="120" t="s">
        <v>98</v>
      </c>
      <c r="B45" s="120" t="s">
        <v>104</v>
      </c>
      <c r="C45" s="121" t="s">
        <v>88</v>
      </c>
      <c r="D45" s="120" t="s">
        <v>123</v>
      </c>
      <c r="E45" s="122">
        <v>2010</v>
      </c>
      <c r="F45" s="120">
        <v>2</v>
      </c>
      <c r="G45" s="123"/>
    </row>
    <row r="46" spans="1:8" ht="38.25" customHeight="1" x14ac:dyDescent="0.3">
      <c r="A46" s="68" t="s">
        <v>98</v>
      </c>
      <c r="B46" s="68" t="s">
        <v>104</v>
      </c>
      <c r="C46" s="101" t="s">
        <v>88</v>
      </c>
      <c r="D46" s="68" t="s">
        <v>90</v>
      </c>
      <c r="E46" s="67">
        <v>38959</v>
      </c>
      <c r="F46" s="68">
        <v>3</v>
      </c>
      <c r="G46" s="72"/>
    </row>
    <row r="47" spans="1:8" ht="38.25" customHeight="1" x14ac:dyDescent="0.3">
      <c r="A47" s="68" t="s">
        <v>98</v>
      </c>
      <c r="B47" s="68" t="s">
        <v>99</v>
      </c>
      <c r="C47" s="101" t="s">
        <v>88</v>
      </c>
      <c r="D47" s="68" t="s">
        <v>100</v>
      </c>
      <c r="E47" s="67">
        <v>40872</v>
      </c>
      <c r="F47" s="68">
        <v>1</v>
      </c>
      <c r="G47" s="91"/>
    </row>
    <row r="48" spans="1:8" ht="63.75" customHeight="1" x14ac:dyDescent="0.3">
      <c r="A48" s="68" t="s">
        <v>98</v>
      </c>
      <c r="B48" s="68" t="s">
        <v>99</v>
      </c>
      <c r="C48" s="101" t="s">
        <v>88</v>
      </c>
      <c r="D48" s="68" t="s">
        <v>101</v>
      </c>
      <c r="E48" s="67">
        <v>40463</v>
      </c>
      <c r="F48" s="68">
        <v>2</v>
      </c>
      <c r="G48" s="91"/>
    </row>
    <row r="49" spans="1:7" ht="49.5" customHeight="1" x14ac:dyDescent="0.3">
      <c r="A49" s="68" t="s">
        <v>98</v>
      </c>
      <c r="B49" s="68" t="s">
        <v>99</v>
      </c>
      <c r="C49" s="101" t="s">
        <v>88</v>
      </c>
      <c r="D49" s="68" t="s">
        <v>102</v>
      </c>
      <c r="E49" s="67">
        <v>40023</v>
      </c>
      <c r="F49" s="68">
        <v>3</v>
      </c>
      <c r="G49" s="91"/>
    </row>
    <row r="50" spans="1:7" ht="47.25" customHeight="1" x14ac:dyDescent="0.3">
      <c r="G50" s="13"/>
    </row>
    <row r="51" spans="1:7" ht="34.5" customHeight="1" x14ac:dyDescent="0.3">
      <c r="A51" s="41"/>
      <c r="B51" s="41"/>
      <c r="C51" s="99"/>
      <c r="D51" s="41"/>
      <c r="E51" s="64"/>
      <c r="F51" s="41"/>
      <c r="G51" s="65"/>
    </row>
    <row r="52" spans="1:7" ht="38.25" customHeight="1" x14ac:dyDescent="0.3">
      <c r="A52" s="41"/>
      <c r="B52" s="41"/>
      <c r="C52" s="99"/>
      <c r="D52" s="41"/>
      <c r="E52" s="64"/>
      <c r="F52" s="41"/>
      <c r="G52" s="65"/>
    </row>
    <row r="53" spans="1:7" ht="38.25" customHeight="1" x14ac:dyDescent="0.3">
      <c r="A53" s="41"/>
      <c r="B53" s="41"/>
      <c r="C53" s="99"/>
      <c r="D53" s="41"/>
      <c r="E53" s="64"/>
      <c r="F53" s="41"/>
      <c r="G53" s="65"/>
    </row>
    <row r="54" spans="1:7" x14ac:dyDescent="0.3">
      <c r="A54" s="41"/>
      <c r="B54" s="41"/>
      <c r="C54" s="99"/>
      <c r="D54" s="41"/>
      <c r="E54" s="64"/>
      <c r="F54" s="41"/>
      <c r="G54" s="65"/>
    </row>
    <row r="55" spans="1:7" ht="30.75" customHeight="1" x14ac:dyDescent="0.3">
      <c r="A55" s="63"/>
      <c r="B55" s="63"/>
      <c r="C55" s="66"/>
      <c r="D55" s="41"/>
      <c r="E55" s="64"/>
      <c r="F55" s="41"/>
      <c r="G55" s="65"/>
    </row>
    <row r="56" spans="1:7" x14ac:dyDescent="0.3">
      <c r="A56" s="63"/>
      <c r="B56" s="75"/>
      <c r="C56" s="66"/>
      <c r="D56" s="41"/>
      <c r="E56" s="64"/>
      <c r="F56" s="41"/>
      <c r="G56" s="65"/>
    </row>
    <row r="57" spans="1:7" ht="25.5" customHeight="1" x14ac:dyDescent="0.3">
      <c r="A57" s="63"/>
      <c r="B57" s="63"/>
      <c r="C57" s="66"/>
      <c r="D57" s="41"/>
      <c r="E57" s="64"/>
      <c r="F57" s="41"/>
      <c r="G57" s="65"/>
    </row>
    <row r="58" spans="1:7" x14ac:dyDescent="0.3">
      <c r="A58" s="63"/>
      <c r="B58" s="63"/>
      <c r="C58" s="66"/>
      <c r="D58" s="41"/>
      <c r="E58" s="64"/>
      <c r="F58" s="41"/>
      <c r="G58" s="65"/>
    </row>
    <row r="59" spans="1:7" ht="27.75" customHeight="1" x14ac:dyDescent="0.3">
      <c r="A59" s="63"/>
      <c r="B59" s="63"/>
      <c r="C59" s="66"/>
      <c r="D59" s="41"/>
      <c r="E59" s="64"/>
      <c r="F59" s="41"/>
      <c r="G59" s="65"/>
    </row>
    <row r="60" spans="1:7" ht="46.5" customHeight="1" x14ac:dyDescent="0.3">
      <c r="A60" s="63"/>
      <c r="B60" s="63"/>
      <c r="C60" s="66"/>
      <c r="D60" s="41"/>
      <c r="E60" s="64"/>
      <c r="F60" s="41"/>
      <c r="G60" s="65"/>
    </row>
    <row r="61" spans="1:7" x14ac:dyDescent="0.3">
      <c r="A61" s="18"/>
      <c r="B61" s="18"/>
      <c r="C61" s="27"/>
      <c r="D61" s="37"/>
      <c r="E61" s="38"/>
      <c r="F61" s="37"/>
      <c r="G61" s="15"/>
    </row>
    <row r="62" spans="1:7" ht="38.25" customHeight="1" x14ac:dyDescent="0.3">
      <c r="A62" s="18"/>
      <c r="B62" s="18"/>
      <c r="C62" s="27"/>
      <c r="D62" s="37"/>
      <c r="E62" s="38"/>
      <c r="F62" s="37"/>
      <c r="G62" s="15"/>
    </row>
    <row r="63" spans="1:7" ht="38.25" customHeight="1" x14ac:dyDescent="0.3">
      <c r="A63" s="18"/>
      <c r="B63" s="18"/>
      <c r="C63" s="27"/>
      <c r="D63" s="37"/>
      <c r="E63" s="38"/>
      <c r="F63" s="37"/>
      <c r="G63" s="15"/>
    </row>
    <row r="64" spans="1:7" x14ac:dyDescent="0.3">
      <c r="A64" s="18"/>
      <c r="B64" s="18"/>
      <c r="C64" s="27"/>
      <c r="D64" s="37"/>
      <c r="E64" s="38"/>
      <c r="F64" s="37"/>
      <c r="G64" s="15"/>
    </row>
    <row r="65" spans="1:7" ht="39.75" customHeight="1" x14ac:dyDescent="0.3">
      <c r="A65" s="18"/>
      <c r="B65" s="18"/>
      <c r="C65" s="27"/>
      <c r="D65" s="37"/>
      <c r="E65" s="38"/>
      <c r="F65" s="37"/>
      <c r="G65" s="15"/>
    </row>
    <row r="66" spans="1:7" ht="30" customHeight="1" x14ac:dyDescent="0.3">
      <c r="A66" s="18"/>
      <c r="B66" s="16"/>
      <c r="C66" s="27"/>
      <c r="D66" s="37"/>
      <c r="E66" s="38"/>
      <c r="F66" s="37"/>
      <c r="G66" s="15"/>
    </row>
    <row r="67" spans="1:7" x14ac:dyDescent="0.3">
      <c r="A67" s="18"/>
      <c r="B67" s="18"/>
      <c r="C67" s="27"/>
      <c r="D67" s="37"/>
      <c r="E67" s="38"/>
      <c r="F67" s="37"/>
      <c r="G67" s="15"/>
    </row>
    <row r="68" spans="1:7" x14ac:dyDescent="0.3">
      <c r="A68" s="18"/>
      <c r="B68" s="18"/>
      <c r="C68" s="27"/>
      <c r="D68" s="37"/>
      <c r="E68" s="38"/>
      <c r="F68" s="37"/>
      <c r="G68" s="15"/>
    </row>
    <row r="69" spans="1:7" x14ac:dyDescent="0.3">
      <c r="A69" s="18"/>
      <c r="B69" s="18"/>
      <c r="C69" s="27"/>
      <c r="D69" s="37"/>
      <c r="E69" s="38"/>
      <c r="F69" s="37"/>
      <c r="G69" s="15"/>
    </row>
    <row r="70" spans="1:7" x14ac:dyDescent="0.3">
      <c r="A70" s="18"/>
      <c r="B70" s="18"/>
      <c r="C70" s="27"/>
      <c r="D70" s="37"/>
      <c r="E70" s="38"/>
      <c r="F70" s="37"/>
      <c r="G70" s="15"/>
    </row>
    <row r="71" spans="1:7" x14ac:dyDescent="0.3">
      <c r="A71" s="18"/>
      <c r="B71" s="18"/>
      <c r="C71" s="27"/>
      <c r="D71" s="37"/>
      <c r="E71" s="38"/>
      <c r="F71" s="37"/>
      <c r="G71" s="15"/>
    </row>
    <row r="72" spans="1:7" x14ac:dyDescent="0.3">
      <c r="A72" s="18"/>
      <c r="B72" s="18"/>
      <c r="C72" s="18"/>
      <c r="D72" s="37"/>
      <c r="E72" s="38"/>
      <c r="F72" s="37"/>
      <c r="G72" s="15"/>
    </row>
    <row r="73" spans="1:7" x14ac:dyDescent="0.3">
      <c r="A73" s="18"/>
      <c r="B73" s="18"/>
      <c r="C73" s="18"/>
      <c r="D73" s="37"/>
      <c r="E73" s="38"/>
      <c r="F73" s="37"/>
      <c r="G73" s="15"/>
    </row>
    <row r="74" spans="1:7" ht="29.25" customHeight="1" x14ac:dyDescent="0.3">
      <c r="A74" s="18"/>
      <c r="B74" s="18"/>
      <c r="C74" s="18"/>
      <c r="D74" s="37"/>
      <c r="E74" s="38"/>
      <c r="F74" s="37"/>
      <c r="G74" s="15"/>
    </row>
    <row r="75" spans="1:7" x14ac:dyDescent="0.3">
      <c r="A75" s="18"/>
      <c r="B75" s="18"/>
      <c r="C75" s="18"/>
      <c r="D75" s="37"/>
      <c r="E75" s="38"/>
      <c r="F75" s="37"/>
      <c r="G75" s="15"/>
    </row>
    <row r="76" spans="1:7" x14ac:dyDescent="0.3">
      <c r="A76" s="18"/>
      <c r="B76" s="18"/>
      <c r="C76" s="18"/>
      <c r="D76" s="37"/>
      <c r="E76" s="38"/>
      <c r="F76" s="37"/>
      <c r="G76" s="15"/>
    </row>
    <row r="77" spans="1:7" x14ac:dyDescent="0.3">
      <c r="A77" s="18"/>
      <c r="B77" s="18"/>
      <c r="C77" s="18"/>
      <c r="D77" s="37"/>
      <c r="E77" s="38"/>
      <c r="F77" s="37"/>
      <c r="G77" s="15"/>
    </row>
    <row r="78" spans="1:7" x14ac:dyDescent="0.3">
      <c r="A78" s="18"/>
      <c r="B78" s="18"/>
      <c r="C78" s="18"/>
      <c r="D78" s="37"/>
      <c r="E78" s="38"/>
      <c r="F78" s="37"/>
      <c r="G78" s="15"/>
    </row>
    <row r="79" spans="1:7" x14ac:dyDescent="0.3">
      <c r="A79" s="18"/>
      <c r="B79" s="18"/>
      <c r="C79" s="18"/>
      <c r="D79" s="37"/>
      <c r="E79" s="38"/>
      <c r="F79" s="37"/>
      <c r="G79" s="15"/>
    </row>
    <row r="80" spans="1:7" x14ac:dyDescent="0.3">
      <c r="A80" s="18"/>
      <c r="B80" s="18"/>
      <c r="C80" s="18"/>
      <c r="D80" s="37"/>
      <c r="E80" s="38"/>
      <c r="F80" s="37"/>
      <c r="G80" s="15"/>
    </row>
    <row r="81" spans="1:7" x14ac:dyDescent="0.3">
      <c r="A81" s="18"/>
      <c r="B81" s="18"/>
      <c r="C81" s="18"/>
      <c r="D81" s="37"/>
      <c r="E81" s="38"/>
      <c r="F81" s="37"/>
      <c r="G81" s="15"/>
    </row>
    <row r="82" spans="1:7" ht="38.25" customHeight="1" x14ac:dyDescent="0.3">
      <c r="A82" s="18"/>
      <c r="B82" s="18"/>
      <c r="C82" s="18"/>
      <c r="D82" s="37"/>
      <c r="E82" s="38"/>
      <c r="F82" s="37"/>
      <c r="G82" s="15"/>
    </row>
    <row r="83" spans="1:7" ht="40.5" customHeight="1" x14ac:dyDescent="0.3">
      <c r="A83" s="18"/>
      <c r="B83" s="18"/>
      <c r="C83" s="18"/>
      <c r="D83" s="37"/>
      <c r="E83" s="38"/>
      <c r="F83" s="37"/>
      <c r="G83" s="15"/>
    </row>
    <row r="84" spans="1:7" ht="40.5" customHeight="1" x14ac:dyDescent="0.3">
      <c r="A84" s="18"/>
      <c r="B84" s="18"/>
      <c r="C84" s="18"/>
      <c r="D84" s="37"/>
      <c r="E84" s="38"/>
      <c r="F84" s="37"/>
      <c r="G84" s="15"/>
    </row>
    <row r="85" spans="1:7" ht="41.25" customHeight="1" x14ac:dyDescent="0.3">
      <c r="A85" s="18"/>
      <c r="B85" s="18"/>
      <c r="C85" s="18"/>
      <c r="D85" s="37"/>
      <c r="E85" s="38"/>
      <c r="F85" s="37"/>
      <c r="G85" s="15"/>
    </row>
    <row r="86" spans="1:7" x14ac:dyDescent="0.3">
      <c r="A86" s="18"/>
      <c r="B86" s="18"/>
      <c r="C86" s="18"/>
      <c r="D86" s="37"/>
      <c r="E86" s="38"/>
      <c r="F86" s="37"/>
      <c r="G86" s="15"/>
    </row>
    <row r="87" spans="1:7" x14ac:dyDescent="0.3">
      <c r="A87" s="18"/>
      <c r="B87" s="18"/>
      <c r="C87" s="18"/>
      <c r="D87" s="37"/>
      <c r="E87" s="38"/>
      <c r="F87" s="37"/>
      <c r="G87" s="15"/>
    </row>
    <row r="88" spans="1:7" x14ac:dyDescent="0.3">
      <c r="A88" s="18"/>
      <c r="B88" s="18"/>
      <c r="C88" s="18"/>
      <c r="D88" s="37"/>
      <c r="E88" s="38"/>
      <c r="F88" s="37"/>
      <c r="G88" s="15"/>
    </row>
    <row r="89" spans="1:7" ht="25.5" customHeight="1" x14ac:dyDescent="0.3">
      <c r="A89" s="18"/>
      <c r="B89" s="18"/>
      <c r="C89" s="18"/>
      <c r="D89" s="37"/>
      <c r="E89" s="38"/>
      <c r="F89" s="37"/>
      <c r="G89" s="15"/>
    </row>
    <row r="90" spans="1:7" x14ac:dyDescent="0.3">
      <c r="A90" s="18"/>
      <c r="B90" s="18"/>
      <c r="C90" s="18"/>
      <c r="D90" s="33"/>
      <c r="E90" s="39"/>
      <c r="F90" s="37"/>
      <c r="G90" s="1"/>
    </row>
    <row r="91" spans="1:7" x14ac:dyDescent="0.3">
      <c r="A91" s="18"/>
      <c r="B91" s="18"/>
      <c r="C91" s="18"/>
      <c r="D91" s="33"/>
      <c r="E91" s="40"/>
      <c r="F91" s="37"/>
      <c r="G91" s="1"/>
    </row>
    <row r="92" spans="1:7" x14ac:dyDescent="0.3">
      <c r="A92" s="18"/>
      <c r="B92" s="18"/>
      <c r="C92" s="18"/>
      <c r="D92" s="33"/>
      <c r="E92" s="40"/>
      <c r="F92" s="37"/>
      <c r="G92" s="1"/>
    </row>
    <row r="93" spans="1:7" x14ac:dyDescent="0.3">
      <c r="A93" s="14"/>
      <c r="B93" s="14"/>
      <c r="C93" s="14"/>
      <c r="D93" s="31"/>
      <c r="E93" s="30"/>
      <c r="F93" s="4"/>
      <c r="G93" s="1"/>
    </row>
    <row r="94" spans="1:7" x14ac:dyDescent="0.3">
      <c r="A94" s="14"/>
      <c r="B94" s="14"/>
      <c r="C94" s="14"/>
      <c r="D94" s="33"/>
      <c r="E94" s="30"/>
      <c r="F94" s="4"/>
      <c r="G94" s="1"/>
    </row>
    <row r="95" spans="1:7" x14ac:dyDescent="0.3">
      <c r="A95" s="35"/>
      <c r="B95" s="35"/>
      <c r="C95" s="35"/>
      <c r="D95" s="23"/>
      <c r="E95" s="36"/>
      <c r="F95" s="23"/>
      <c r="G95" s="5"/>
    </row>
    <row r="96" spans="1:7" x14ac:dyDescent="0.3">
      <c r="A96" s="35"/>
      <c r="B96" s="35"/>
      <c r="C96" s="35"/>
      <c r="D96" s="23"/>
      <c r="E96" s="36"/>
      <c r="F96" s="23"/>
      <c r="G96" s="5"/>
    </row>
    <row r="97" spans="1:7" x14ac:dyDescent="0.3">
      <c r="A97" s="35"/>
      <c r="B97" s="35"/>
      <c r="C97" s="35"/>
      <c r="D97" s="23"/>
      <c r="E97" s="36"/>
      <c r="F97" s="23"/>
      <c r="G97" s="5"/>
    </row>
    <row r="98" spans="1:7" x14ac:dyDescent="0.3">
      <c r="A98" s="35"/>
      <c r="B98" s="35"/>
      <c r="C98" s="35"/>
      <c r="D98" s="23"/>
      <c r="E98" s="36"/>
      <c r="F98" s="37"/>
      <c r="G98" s="5"/>
    </row>
    <row r="99" spans="1:7" x14ac:dyDescent="0.3">
      <c r="A99" s="35"/>
      <c r="B99" s="35"/>
      <c r="C99" s="35"/>
      <c r="D99" s="23"/>
      <c r="E99" s="36"/>
      <c r="F99" s="37"/>
      <c r="G99" s="5"/>
    </row>
    <row r="100" spans="1:7" x14ac:dyDescent="0.3">
      <c r="A100" s="35"/>
      <c r="B100" s="35"/>
      <c r="C100" s="35"/>
      <c r="D100" s="23"/>
      <c r="E100" s="36"/>
      <c r="F100" s="37"/>
      <c r="G100" s="5"/>
    </row>
    <row r="101" spans="1:7" x14ac:dyDescent="0.3">
      <c r="A101" s="35"/>
      <c r="B101" s="35"/>
      <c r="C101" s="35"/>
      <c r="D101" s="23"/>
      <c r="E101" s="36"/>
      <c r="F101" s="37"/>
      <c r="G101" s="5"/>
    </row>
    <row r="102" spans="1:7" x14ac:dyDescent="0.3">
      <c r="A102" s="35"/>
      <c r="B102" s="35"/>
      <c r="C102" s="35"/>
      <c r="D102" s="23"/>
      <c r="E102" s="36"/>
      <c r="F102" s="37"/>
      <c r="G102" s="5"/>
    </row>
    <row r="103" spans="1:7" x14ac:dyDescent="0.3">
      <c r="A103" s="35"/>
      <c r="B103" s="35"/>
      <c r="C103" s="35"/>
      <c r="D103" s="23"/>
      <c r="E103" s="36"/>
      <c r="F103" s="23"/>
      <c r="G103" s="5"/>
    </row>
    <row r="104" spans="1:7" x14ac:dyDescent="0.3">
      <c r="A104" s="35"/>
      <c r="B104" s="35"/>
      <c r="C104" s="35"/>
      <c r="D104" s="23"/>
      <c r="E104" s="36"/>
      <c r="F104" s="23"/>
      <c r="G104" s="5"/>
    </row>
    <row r="105" spans="1:7" x14ac:dyDescent="0.3">
      <c r="A105" s="35"/>
      <c r="B105" s="35"/>
      <c r="C105" s="35"/>
      <c r="D105" s="23"/>
      <c r="E105" s="36"/>
      <c r="F105" s="36"/>
      <c r="G105" s="5"/>
    </row>
    <row r="106" spans="1:7" x14ac:dyDescent="0.3">
      <c r="A106" s="35"/>
      <c r="B106" s="35"/>
      <c r="C106" s="35"/>
      <c r="D106" s="23"/>
      <c r="E106" s="36"/>
      <c r="F106" s="36"/>
      <c r="G106" s="5"/>
    </row>
    <row r="107" spans="1:7" x14ac:dyDescent="0.3">
      <c r="A107" s="35"/>
      <c r="B107" s="35"/>
      <c r="C107" s="35"/>
      <c r="D107" s="23"/>
      <c r="E107" s="36"/>
      <c r="F107" s="36"/>
      <c r="G107" s="5"/>
    </row>
    <row r="108" spans="1:7" x14ac:dyDescent="0.3">
      <c r="A108" s="32"/>
      <c r="B108" s="32"/>
      <c r="C108" s="32"/>
      <c r="D108" s="5"/>
      <c r="E108" s="20"/>
      <c r="F108" s="5"/>
      <c r="G108" s="5"/>
    </row>
    <row r="109" spans="1:7" x14ac:dyDescent="0.3">
      <c r="A109" s="32"/>
      <c r="B109" s="32"/>
      <c r="C109" s="32"/>
      <c r="D109" s="5"/>
      <c r="E109" s="20"/>
      <c r="F109" s="5"/>
      <c r="G109" s="5"/>
    </row>
    <row r="110" spans="1:7" x14ac:dyDescent="0.3">
      <c r="A110" s="32"/>
      <c r="B110" s="32"/>
      <c r="C110" s="32"/>
      <c r="D110" s="5"/>
      <c r="E110" s="20"/>
      <c r="F110" s="5"/>
      <c r="G110" s="5"/>
    </row>
    <row r="111" spans="1:7" x14ac:dyDescent="0.3">
      <c r="A111" s="42"/>
      <c r="B111" s="43"/>
      <c r="C111" s="43"/>
      <c r="D111" s="44"/>
      <c r="E111" s="45"/>
      <c r="F111" s="44"/>
      <c r="G111" s="5"/>
    </row>
    <row r="112" spans="1:7" x14ac:dyDescent="0.3">
      <c r="A112" s="46"/>
      <c r="B112" s="47"/>
      <c r="C112" s="47"/>
      <c r="D112" s="44"/>
      <c r="E112" s="49"/>
      <c r="F112" s="48"/>
      <c r="G112" s="5"/>
    </row>
    <row r="113" spans="1:7" x14ac:dyDescent="0.3">
      <c r="A113" s="46"/>
      <c r="B113" s="47"/>
      <c r="C113" s="47"/>
      <c r="D113" s="48"/>
      <c r="E113" s="49"/>
      <c r="F113" s="48"/>
      <c r="G113" s="1"/>
    </row>
    <row r="114" spans="1:7" x14ac:dyDescent="0.3">
      <c r="G114" s="1"/>
    </row>
    <row r="115" spans="1:7" x14ac:dyDescent="0.3">
      <c r="G115" s="1"/>
    </row>
    <row r="116" spans="1:7" x14ac:dyDescent="0.3">
      <c r="G116" s="1"/>
    </row>
    <row r="117" spans="1:7" x14ac:dyDescent="0.3">
      <c r="G117" s="1"/>
    </row>
    <row r="118" spans="1:7" x14ac:dyDescent="0.3">
      <c r="G118" s="1"/>
    </row>
    <row r="119" spans="1:7" x14ac:dyDescent="0.3">
      <c r="G119" s="1"/>
    </row>
    <row r="120" spans="1:7" x14ac:dyDescent="0.3">
      <c r="G120" s="1"/>
    </row>
    <row r="121" spans="1:7" x14ac:dyDescent="0.3">
      <c r="G121" s="1"/>
    </row>
    <row r="122" spans="1:7" x14ac:dyDescent="0.3">
      <c r="G122" s="1"/>
    </row>
    <row r="123" spans="1:7" x14ac:dyDescent="0.3">
      <c r="G123" s="1"/>
    </row>
    <row r="124" spans="1:7" x14ac:dyDescent="0.3">
      <c r="G124" s="1"/>
    </row>
    <row r="125" spans="1:7" x14ac:dyDescent="0.3">
      <c r="G125" s="1"/>
    </row>
    <row r="126" spans="1:7" x14ac:dyDescent="0.3">
      <c r="G126" s="1"/>
    </row>
    <row r="127" spans="1:7" x14ac:dyDescent="0.3">
      <c r="G127" s="1"/>
    </row>
    <row r="128" spans="1:7" x14ac:dyDescent="0.3">
      <c r="G128" s="1"/>
    </row>
    <row r="129" spans="7:7" x14ac:dyDescent="0.3">
      <c r="G129" s="1"/>
    </row>
    <row r="130" spans="7:7" x14ac:dyDescent="0.3">
      <c r="G130" s="1"/>
    </row>
    <row r="131" spans="7:7" x14ac:dyDescent="0.3">
      <c r="G131" s="1"/>
    </row>
    <row r="132" spans="7:7" x14ac:dyDescent="0.3">
      <c r="G132" s="1"/>
    </row>
    <row r="133" spans="7:7" x14ac:dyDescent="0.3">
      <c r="G133" s="1"/>
    </row>
    <row r="134" spans="7:7" x14ac:dyDescent="0.3">
      <c r="G134" s="1"/>
    </row>
    <row r="135" spans="7:7" x14ac:dyDescent="0.3">
      <c r="G135" s="1"/>
    </row>
    <row r="136" spans="7:7" x14ac:dyDescent="0.3">
      <c r="G136" s="1"/>
    </row>
    <row r="137" spans="7:7" x14ac:dyDescent="0.3">
      <c r="G137" s="1"/>
    </row>
    <row r="138" spans="7:7" x14ac:dyDescent="0.3">
      <c r="G138" s="1"/>
    </row>
    <row r="139" spans="7:7" x14ac:dyDescent="0.3">
      <c r="G139" s="1"/>
    </row>
    <row r="140" spans="7:7" x14ac:dyDescent="0.3">
      <c r="G140" s="1"/>
    </row>
    <row r="141" spans="7:7" x14ac:dyDescent="0.3">
      <c r="G141" s="1"/>
    </row>
    <row r="142" spans="7:7" x14ac:dyDescent="0.3">
      <c r="G142" s="1"/>
    </row>
    <row r="143" spans="7:7" x14ac:dyDescent="0.3">
      <c r="G143" s="1"/>
    </row>
    <row r="144" spans="7:7" x14ac:dyDescent="0.3">
      <c r="G144" s="1"/>
    </row>
    <row r="145" spans="7:7" x14ac:dyDescent="0.3">
      <c r="G145" s="1"/>
    </row>
    <row r="146" spans="7:7" x14ac:dyDescent="0.3">
      <c r="G146" s="1"/>
    </row>
    <row r="147" spans="7:7" x14ac:dyDescent="0.3">
      <c r="G147" s="1"/>
    </row>
    <row r="148" spans="7:7" x14ac:dyDescent="0.3">
      <c r="G148" s="1"/>
    </row>
    <row r="149" spans="7:7" x14ac:dyDescent="0.3">
      <c r="G149" s="1"/>
    </row>
    <row r="150" spans="7:7" x14ac:dyDescent="0.3">
      <c r="G150" s="1"/>
    </row>
    <row r="151" spans="7:7" x14ac:dyDescent="0.3">
      <c r="G151" s="1"/>
    </row>
    <row r="152" spans="7:7" x14ac:dyDescent="0.3">
      <c r="G152" s="1"/>
    </row>
    <row r="153" spans="7:7" x14ac:dyDescent="0.3">
      <c r="G153" s="1"/>
    </row>
    <row r="154" spans="7:7" x14ac:dyDescent="0.3">
      <c r="G154" s="1"/>
    </row>
    <row r="155" spans="7:7" x14ac:dyDescent="0.3">
      <c r="G155" s="1"/>
    </row>
    <row r="156" spans="7:7" x14ac:dyDescent="0.3">
      <c r="G156" s="1"/>
    </row>
    <row r="157" spans="7:7" x14ac:dyDescent="0.3">
      <c r="G157" s="1"/>
    </row>
    <row r="158" spans="7:7" x14ac:dyDescent="0.3">
      <c r="G158" s="1"/>
    </row>
    <row r="159" spans="7:7" x14ac:dyDescent="0.3">
      <c r="G159" s="1"/>
    </row>
    <row r="160" spans="7:7" x14ac:dyDescent="0.3">
      <c r="G160" s="1"/>
    </row>
    <row r="161" spans="7:7" x14ac:dyDescent="0.3">
      <c r="G161" s="1"/>
    </row>
    <row r="162" spans="7:7" x14ac:dyDescent="0.3">
      <c r="G162" s="1"/>
    </row>
    <row r="163" spans="7:7" x14ac:dyDescent="0.3">
      <c r="G163" s="1"/>
    </row>
    <row r="164" spans="7:7" x14ac:dyDescent="0.3">
      <c r="G164" s="1"/>
    </row>
    <row r="165" spans="7:7" x14ac:dyDescent="0.3">
      <c r="G165" s="1"/>
    </row>
    <row r="166" spans="7:7" x14ac:dyDescent="0.3">
      <c r="G166" s="1"/>
    </row>
    <row r="167" spans="7:7" x14ac:dyDescent="0.3">
      <c r="G167" s="1"/>
    </row>
    <row r="168" spans="7:7" x14ac:dyDescent="0.3">
      <c r="G168" s="1"/>
    </row>
    <row r="169" spans="7:7" x14ac:dyDescent="0.3">
      <c r="G169" s="1"/>
    </row>
    <row r="170" spans="7:7" x14ac:dyDescent="0.3">
      <c r="G170" s="1"/>
    </row>
    <row r="171" spans="7:7" x14ac:dyDescent="0.3">
      <c r="G171" s="1"/>
    </row>
    <row r="172" spans="7:7" x14ac:dyDescent="0.3">
      <c r="G172" s="1"/>
    </row>
    <row r="173" spans="7:7" x14ac:dyDescent="0.3">
      <c r="G173" s="1"/>
    </row>
    <row r="174" spans="7:7" x14ac:dyDescent="0.3">
      <c r="G174" s="1"/>
    </row>
    <row r="175" spans="7:7" x14ac:dyDescent="0.3">
      <c r="G175" s="1"/>
    </row>
    <row r="176" spans="7:7" x14ac:dyDescent="0.3">
      <c r="G176" s="1"/>
    </row>
    <row r="177" spans="7:7" x14ac:dyDescent="0.3">
      <c r="G177" s="1"/>
    </row>
    <row r="178" spans="7:7" x14ac:dyDescent="0.3">
      <c r="G178" s="1"/>
    </row>
    <row r="179" spans="7:7" x14ac:dyDescent="0.3">
      <c r="G179" s="1"/>
    </row>
    <row r="180" spans="7:7" x14ac:dyDescent="0.3">
      <c r="G180" s="1"/>
    </row>
    <row r="181" spans="7:7" x14ac:dyDescent="0.3">
      <c r="G181" s="1"/>
    </row>
    <row r="182" spans="7:7" x14ac:dyDescent="0.3">
      <c r="G182" s="1"/>
    </row>
    <row r="183" spans="7:7" x14ac:dyDescent="0.3">
      <c r="G183" s="1"/>
    </row>
    <row r="184" spans="7:7" x14ac:dyDescent="0.3">
      <c r="G184" s="1"/>
    </row>
    <row r="185" spans="7:7" x14ac:dyDescent="0.3">
      <c r="G185" s="1"/>
    </row>
    <row r="186" spans="7:7" x14ac:dyDescent="0.3">
      <c r="G186" s="1"/>
    </row>
    <row r="187" spans="7:7" x14ac:dyDescent="0.3">
      <c r="G187" s="1"/>
    </row>
    <row r="188" spans="7:7" x14ac:dyDescent="0.3">
      <c r="G188" s="1"/>
    </row>
    <row r="189" spans="7:7" x14ac:dyDescent="0.3">
      <c r="G189" s="1"/>
    </row>
    <row r="190" spans="7:7" x14ac:dyDescent="0.3">
      <c r="G190" s="1"/>
    </row>
    <row r="191" spans="7:7" x14ac:dyDescent="0.3">
      <c r="G191" s="1"/>
    </row>
    <row r="192" spans="7:7" x14ac:dyDescent="0.3">
      <c r="G192" s="1"/>
    </row>
    <row r="193" spans="7:7" x14ac:dyDescent="0.3">
      <c r="G193" s="1"/>
    </row>
    <row r="194" spans="7:7" x14ac:dyDescent="0.3">
      <c r="G194" s="1"/>
    </row>
    <row r="195" spans="7:7" x14ac:dyDescent="0.3">
      <c r="G195" s="1"/>
    </row>
    <row r="196" spans="7:7" x14ac:dyDescent="0.3">
      <c r="G196" s="1"/>
    </row>
    <row r="197" spans="7:7" x14ac:dyDescent="0.3">
      <c r="G197" s="1"/>
    </row>
    <row r="198" spans="7:7" x14ac:dyDescent="0.3">
      <c r="G198" s="1"/>
    </row>
    <row r="199" spans="7:7" x14ac:dyDescent="0.3">
      <c r="G199" s="1"/>
    </row>
    <row r="200" spans="7:7" x14ac:dyDescent="0.3">
      <c r="G200" s="1"/>
    </row>
    <row r="201" spans="7:7" x14ac:dyDescent="0.3">
      <c r="G201" s="1"/>
    </row>
    <row r="202" spans="7:7" x14ac:dyDescent="0.3">
      <c r="G202" s="1"/>
    </row>
    <row r="203" spans="7:7" x14ac:dyDescent="0.3">
      <c r="G203" s="1"/>
    </row>
    <row r="204" spans="7:7" x14ac:dyDescent="0.3">
      <c r="G204" s="1"/>
    </row>
    <row r="205" spans="7:7" x14ac:dyDescent="0.3">
      <c r="G205" s="1"/>
    </row>
    <row r="206" spans="7:7" x14ac:dyDescent="0.3">
      <c r="G206" s="1"/>
    </row>
    <row r="207" spans="7:7" x14ac:dyDescent="0.3">
      <c r="G207" s="1"/>
    </row>
    <row r="208" spans="7:7" x14ac:dyDescent="0.3">
      <c r="G208" s="1"/>
    </row>
    <row r="209" spans="7:7" x14ac:dyDescent="0.3">
      <c r="G209" s="1"/>
    </row>
    <row r="210" spans="7:7" x14ac:dyDescent="0.3">
      <c r="G210" s="1"/>
    </row>
    <row r="211" spans="7:7" x14ac:dyDescent="0.3">
      <c r="G211" s="1"/>
    </row>
    <row r="212" spans="7:7" x14ac:dyDescent="0.3">
      <c r="G212" s="1"/>
    </row>
    <row r="213" spans="7:7" x14ac:dyDescent="0.3">
      <c r="G213" s="1"/>
    </row>
    <row r="214" spans="7:7" x14ac:dyDescent="0.3">
      <c r="G214" s="1"/>
    </row>
    <row r="215" spans="7:7" x14ac:dyDescent="0.3">
      <c r="G215" s="1"/>
    </row>
    <row r="216" spans="7:7" x14ac:dyDescent="0.3">
      <c r="G216" s="1"/>
    </row>
    <row r="217" spans="7:7" x14ac:dyDescent="0.3">
      <c r="G217" s="1"/>
    </row>
    <row r="218" spans="7:7" x14ac:dyDescent="0.3">
      <c r="G218" s="1"/>
    </row>
    <row r="219" spans="7:7" x14ac:dyDescent="0.3">
      <c r="G219" s="1"/>
    </row>
    <row r="220" spans="7:7" x14ac:dyDescent="0.3">
      <c r="G220" s="1"/>
    </row>
    <row r="221" spans="7:7" x14ac:dyDescent="0.3">
      <c r="G221" s="1"/>
    </row>
    <row r="222" spans="7:7" x14ac:dyDescent="0.3">
      <c r="G222" s="1"/>
    </row>
    <row r="223" spans="7:7" x14ac:dyDescent="0.3">
      <c r="G223" s="1"/>
    </row>
    <row r="224" spans="7:7" x14ac:dyDescent="0.3">
      <c r="G224" s="1"/>
    </row>
    <row r="225" spans="7:7" x14ac:dyDescent="0.3">
      <c r="G225" s="1"/>
    </row>
    <row r="226" spans="7:7" x14ac:dyDescent="0.3">
      <c r="G226" s="1"/>
    </row>
    <row r="227" spans="7:7" x14ac:dyDescent="0.3">
      <c r="G227" s="1"/>
    </row>
    <row r="228" spans="7:7" x14ac:dyDescent="0.3">
      <c r="G228" s="1"/>
    </row>
    <row r="229" spans="7:7" x14ac:dyDescent="0.3">
      <c r="G229" s="1"/>
    </row>
    <row r="230" spans="7:7" x14ac:dyDescent="0.3">
      <c r="G230" s="1"/>
    </row>
    <row r="231" spans="7:7" x14ac:dyDescent="0.3">
      <c r="G231" s="1"/>
    </row>
    <row r="232" spans="7:7" x14ac:dyDescent="0.3">
      <c r="G232" s="1"/>
    </row>
    <row r="233" spans="7:7" x14ac:dyDescent="0.3">
      <c r="G233" s="1"/>
    </row>
    <row r="234" spans="7:7" x14ac:dyDescent="0.3">
      <c r="G234" s="1"/>
    </row>
    <row r="235" spans="7:7" x14ac:dyDescent="0.3">
      <c r="G235" s="1"/>
    </row>
    <row r="236" spans="7:7" x14ac:dyDescent="0.3">
      <c r="G236" s="1"/>
    </row>
    <row r="237" spans="7:7" x14ac:dyDescent="0.3">
      <c r="G237" s="1"/>
    </row>
    <row r="238" spans="7:7" x14ac:dyDescent="0.3">
      <c r="G238" s="1"/>
    </row>
    <row r="239" spans="7:7" x14ac:dyDescent="0.3">
      <c r="G239" s="1"/>
    </row>
    <row r="240" spans="7:7" x14ac:dyDescent="0.3">
      <c r="G240" s="1"/>
    </row>
    <row r="241" spans="7:7" x14ac:dyDescent="0.3">
      <c r="G241" s="1"/>
    </row>
    <row r="242" spans="7:7" x14ac:dyDescent="0.3">
      <c r="G242" s="1"/>
    </row>
    <row r="243" spans="7:7" x14ac:dyDescent="0.3">
      <c r="G243" s="1"/>
    </row>
    <row r="244" spans="7:7" x14ac:dyDescent="0.3">
      <c r="G244" s="1"/>
    </row>
    <row r="245" spans="7:7" x14ac:dyDescent="0.3">
      <c r="G245" s="1"/>
    </row>
    <row r="246" spans="7:7" x14ac:dyDescent="0.3">
      <c r="G246" s="1"/>
    </row>
    <row r="247" spans="7:7" x14ac:dyDescent="0.3">
      <c r="G247" s="1"/>
    </row>
    <row r="248" spans="7:7" x14ac:dyDescent="0.3">
      <c r="G248" s="1"/>
    </row>
    <row r="249" spans="7:7" x14ac:dyDescent="0.3">
      <c r="G249" s="1"/>
    </row>
    <row r="250" spans="7:7" x14ac:dyDescent="0.3">
      <c r="G250" s="1"/>
    </row>
    <row r="251" spans="7:7" x14ac:dyDescent="0.3">
      <c r="G251" s="1"/>
    </row>
    <row r="252" spans="7:7" x14ac:dyDescent="0.3">
      <c r="G252" s="1"/>
    </row>
    <row r="253" spans="7:7" x14ac:dyDescent="0.3">
      <c r="G253" s="1"/>
    </row>
    <row r="254" spans="7:7" x14ac:dyDescent="0.3">
      <c r="G254" s="1"/>
    </row>
    <row r="255" spans="7:7" x14ac:dyDescent="0.3">
      <c r="G255" s="1"/>
    </row>
    <row r="256" spans="7:7" x14ac:dyDescent="0.3">
      <c r="G256" s="1"/>
    </row>
    <row r="257" spans="7:7" x14ac:dyDescent="0.3">
      <c r="G257" s="1"/>
    </row>
    <row r="258" spans="7:7" x14ac:dyDescent="0.3">
      <c r="G258" s="1"/>
    </row>
    <row r="259" spans="7:7" x14ac:dyDescent="0.3">
      <c r="G259" s="1"/>
    </row>
    <row r="260" spans="7:7" x14ac:dyDescent="0.3">
      <c r="G260" s="1"/>
    </row>
    <row r="261" spans="7:7" x14ac:dyDescent="0.3">
      <c r="G261" s="1"/>
    </row>
    <row r="262" spans="7:7" x14ac:dyDescent="0.3">
      <c r="G262" s="1"/>
    </row>
    <row r="263" spans="7:7" x14ac:dyDescent="0.3">
      <c r="G263" s="1"/>
    </row>
    <row r="264" spans="7:7" x14ac:dyDescent="0.3">
      <c r="G264" s="1"/>
    </row>
    <row r="265" spans="7:7" x14ac:dyDescent="0.3">
      <c r="G265" s="1"/>
    </row>
    <row r="266" spans="7:7" x14ac:dyDescent="0.3">
      <c r="G266" s="1"/>
    </row>
    <row r="267" spans="7:7" x14ac:dyDescent="0.3">
      <c r="G267" s="1"/>
    </row>
    <row r="268" spans="7:7" x14ac:dyDescent="0.3">
      <c r="G268" s="1"/>
    </row>
    <row r="269" spans="7:7" x14ac:dyDescent="0.3">
      <c r="G269" s="1"/>
    </row>
    <row r="270" spans="7:7" x14ac:dyDescent="0.3">
      <c r="G270" s="1"/>
    </row>
    <row r="271" spans="7:7" x14ac:dyDescent="0.3">
      <c r="G271" s="1"/>
    </row>
    <row r="272" spans="7:7" x14ac:dyDescent="0.3">
      <c r="G272" s="1"/>
    </row>
    <row r="273" spans="7:7" x14ac:dyDescent="0.3">
      <c r="G273" s="1"/>
    </row>
    <row r="274" spans="7:7" x14ac:dyDescent="0.3">
      <c r="G274" s="1"/>
    </row>
    <row r="275" spans="7:7" x14ac:dyDescent="0.3">
      <c r="G275" s="1"/>
    </row>
    <row r="276" spans="7:7" x14ac:dyDescent="0.3">
      <c r="G276" s="1"/>
    </row>
    <row r="277" spans="7:7" x14ac:dyDescent="0.3">
      <c r="G277" s="1"/>
    </row>
    <row r="278" spans="7:7" x14ac:dyDescent="0.3">
      <c r="G278" s="1"/>
    </row>
    <row r="279" spans="7:7" x14ac:dyDescent="0.3">
      <c r="G279" s="1"/>
    </row>
    <row r="280" spans="7:7" x14ac:dyDescent="0.3">
      <c r="G280" s="1"/>
    </row>
    <row r="281" spans="7:7" x14ac:dyDescent="0.3">
      <c r="G281" s="1"/>
    </row>
    <row r="282" spans="7:7" x14ac:dyDescent="0.3">
      <c r="G282" s="1"/>
    </row>
    <row r="283" spans="7:7" x14ac:dyDescent="0.3">
      <c r="G283" s="1"/>
    </row>
    <row r="284" spans="7:7" x14ac:dyDescent="0.3">
      <c r="G284" s="1"/>
    </row>
    <row r="285" spans="7:7" x14ac:dyDescent="0.3">
      <c r="G285" s="1"/>
    </row>
    <row r="286" spans="7:7" x14ac:dyDescent="0.3">
      <c r="G286" s="1"/>
    </row>
    <row r="287" spans="7:7" x14ac:dyDescent="0.3">
      <c r="G287" s="1"/>
    </row>
    <row r="288" spans="7:7" x14ac:dyDescent="0.3">
      <c r="G288" s="1"/>
    </row>
  </sheetData>
  <autoFilter ref="A2:G113"/>
  <sortState ref="A3:H43">
    <sortCondition ref="A3"/>
  </sortState>
  <mergeCells count="1">
    <mergeCell ref="A1:G1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110" zoomScaleNormal="110" workbookViewId="0">
      <selection activeCell="B6" sqref="B6"/>
    </sheetView>
  </sheetViews>
  <sheetFormatPr defaultRowHeight="14.4" x14ac:dyDescent="0.3"/>
  <cols>
    <col min="1" max="1" width="21.6640625" customWidth="1"/>
    <col min="2" max="2" width="20.44140625" customWidth="1"/>
    <col min="3" max="3" width="20.33203125" customWidth="1"/>
    <col min="4" max="4" width="7.109375" customWidth="1"/>
    <col min="5" max="5" width="6.109375" customWidth="1"/>
    <col min="6" max="6" width="8.109375" customWidth="1"/>
    <col min="7" max="7" width="12.33203125" customWidth="1"/>
    <col min="8" max="8" width="9.33203125" customWidth="1"/>
  </cols>
  <sheetData>
    <row r="1" spans="1:8" ht="63.75" customHeight="1" x14ac:dyDescent="0.3">
      <c r="A1" s="153" t="s">
        <v>117</v>
      </c>
      <c r="B1" s="153"/>
      <c r="C1" s="153"/>
      <c r="D1" s="153"/>
      <c r="E1" s="153"/>
      <c r="F1" s="153"/>
      <c r="G1" s="153"/>
      <c r="H1" s="153"/>
    </row>
    <row r="2" spans="1:8" x14ac:dyDescent="0.3">
      <c r="A2" s="96" t="s">
        <v>7</v>
      </c>
      <c r="B2" s="96" t="s">
        <v>8</v>
      </c>
      <c r="C2" s="96" t="s">
        <v>9</v>
      </c>
      <c r="D2" s="96" t="s">
        <v>10</v>
      </c>
      <c r="E2" s="96" t="s">
        <v>11</v>
      </c>
      <c r="F2" s="96" t="s">
        <v>12</v>
      </c>
      <c r="G2" s="96" t="s">
        <v>13</v>
      </c>
      <c r="H2" s="96" t="s">
        <v>14</v>
      </c>
    </row>
    <row r="3" spans="1:8" ht="60" customHeight="1" x14ac:dyDescent="0.3">
      <c r="A3" s="146" t="s">
        <v>49</v>
      </c>
      <c r="B3" s="146" t="s">
        <v>50</v>
      </c>
      <c r="C3" s="98" t="s">
        <v>118</v>
      </c>
      <c r="D3" s="96">
        <v>1000</v>
      </c>
      <c r="E3" s="96">
        <v>1000</v>
      </c>
      <c r="F3" s="96">
        <v>672</v>
      </c>
      <c r="G3" s="96">
        <f t="shared" ref="G3:G13" si="0">SUM(D3:F3)</f>
        <v>2672</v>
      </c>
      <c r="H3" s="148">
        <v>1</v>
      </c>
    </row>
    <row r="4" spans="1:8" ht="26.4" x14ac:dyDescent="0.3">
      <c r="A4" s="146" t="s">
        <v>71</v>
      </c>
      <c r="B4" s="146" t="s">
        <v>124</v>
      </c>
      <c r="C4" s="41" t="s">
        <v>78</v>
      </c>
      <c r="D4" s="96">
        <v>434</v>
      </c>
      <c r="E4" s="96">
        <v>903</v>
      </c>
      <c r="F4" s="96">
        <v>1000</v>
      </c>
      <c r="G4" s="96">
        <f t="shared" si="0"/>
        <v>2337</v>
      </c>
      <c r="H4" s="148">
        <v>2</v>
      </c>
    </row>
    <row r="5" spans="1:8" ht="34.200000000000003" customHeight="1" x14ac:dyDescent="0.3">
      <c r="A5" s="147" t="s">
        <v>98</v>
      </c>
      <c r="B5" s="147" t="s">
        <v>104</v>
      </c>
      <c r="C5" s="98" t="s">
        <v>88</v>
      </c>
      <c r="D5" s="96">
        <v>462</v>
      </c>
      <c r="E5" s="96">
        <v>473</v>
      </c>
      <c r="F5" s="96">
        <v>731</v>
      </c>
      <c r="G5" s="96">
        <f t="shared" si="0"/>
        <v>1666</v>
      </c>
      <c r="H5" s="148">
        <v>3</v>
      </c>
    </row>
    <row r="6" spans="1:8" ht="31.5" customHeight="1" x14ac:dyDescent="0.3">
      <c r="A6" s="41" t="s">
        <v>42</v>
      </c>
      <c r="B6" s="41" t="s">
        <v>43</v>
      </c>
      <c r="C6" s="99" t="s">
        <v>48</v>
      </c>
      <c r="D6" s="96">
        <v>429</v>
      </c>
      <c r="E6" s="96">
        <v>467</v>
      </c>
      <c r="F6" s="96">
        <v>396</v>
      </c>
      <c r="G6" s="96">
        <f t="shared" si="0"/>
        <v>1292</v>
      </c>
      <c r="H6" s="96">
        <v>4</v>
      </c>
    </row>
    <row r="7" spans="1:8" ht="31.95" customHeight="1" x14ac:dyDescent="0.3">
      <c r="A7" s="41" t="s">
        <v>66</v>
      </c>
      <c r="B7" s="41" t="s">
        <v>65</v>
      </c>
      <c r="C7" s="99" t="s">
        <v>63</v>
      </c>
      <c r="D7" s="96">
        <v>242</v>
      </c>
      <c r="E7" s="96">
        <v>625</v>
      </c>
      <c r="F7" s="96">
        <v>392</v>
      </c>
      <c r="G7" s="96">
        <f t="shared" si="0"/>
        <v>1259</v>
      </c>
      <c r="H7" s="96">
        <v>5</v>
      </c>
    </row>
    <row r="8" spans="1:8" ht="30" customHeight="1" x14ac:dyDescent="0.3">
      <c r="A8" s="41" t="s">
        <v>98</v>
      </c>
      <c r="B8" s="41" t="s">
        <v>99</v>
      </c>
      <c r="C8" s="99" t="s">
        <v>88</v>
      </c>
      <c r="D8" s="96">
        <v>382</v>
      </c>
      <c r="E8" s="96">
        <v>397</v>
      </c>
      <c r="F8" s="96">
        <v>477</v>
      </c>
      <c r="G8" s="96">
        <f t="shared" si="0"/>
        <v>1256</v>
      </c>
      <c r="H8" s="96">
        <v>6</v>
      </c>
    </row>
    <row r="9" spans="1:8" ht="35.4" customHeight="1" x14ac:dyDescent="0.3">
      <c r="A9" s="97" t="s">
        <v>92</v>
      </c>
      <c r="B9" s="97" t="s">
        <v>31</v>
      </c>
      <c r="C9" s="145" t="s">
        <v>87</v>
      </c>
      <c r="D9" s="96">
        <v>354</v>
      </c>
      <c r="E9" s="96">
        <v>580</v>
      </c>
      <c r="F9" s="96">
        <v>0</v>
      </c>
      <c r="G9" s="96">
        <f t="shared" si="0"/>
        <v>934</v>
      </c>
      <c r="H9" s="96">
        <v>7</v>
      </c>
    </row>
    <row r="10" spans="1:8" ht="29.4" customHeight="1" x14ac:dyDescent="0.3">
      <c r="A10" s="100" t="s">
        <v>71</v>
      </c>
      <c r="B10" s="98" t="s">
        <v>103</v>
      </c>
      <c r="C10" s="100" t="s">
        <v>72</v>
      </c>
      <c r="D10" s="96">
        <v>0</v>
      </c>
      <c r="E10" s="96">
        <v>0</v>
      </c>
      <c r="F10" s="96">
        <v>625</v>
      </c>
      <c r="G10" s="96">
        <f t="shared" si="0"/>
        <v>625</v>
      </c>
      <c r="H10" s="96">
        <v>8</v>
      </c>
    </row>
    <row r="11" spans="1:8" ht="26.4" x14ac:dyDescent="0.3">
      <c r="A11" s="41" t="s">
        <v>71</v>
      </c>
      <c r="B11" s="41" t="s">
        <v>107</v>
      </c>
      <c r="C11" s="41" t="s">
        <v>108</v>
      </c>
      <c r="D11" s="96">
        <v>434</v>
      </c>
      <c r="E11" s="96">
        <v>0</v>
      </c>
      <c r="F11" s="96">
        <v>0</v>
      </c>
      <c r="G11" s="96">
        <f t="shared" si="0"/>
        <v>434</v>
      </c>
      <c r="H11" s="96">
        <v>9</v>
      </c>
    </row>
    <row r="12" spans="1:8" ht="37.5" customHeight="1" x14ac:dyDescent="0.3">
      <c r="A12" s="16"/>
      <c r="B12" s="19"/>
      <c r="C12" s="19"/>
      <c r="D12" s="54"/>
      <c r="E12" s="54"/>
      <c r="F12" s="54"/>
      <c r="G12" s="54">
        <f t="shared" si="0"/>
        <v>0</v>
      </c>
      <c r="H12" s="6"/>
    </row>
    <row r="13" spans="1:8" x14ac:dyDescent="0.3">
      <c r="A13" s="18"/>
      <c r="B13" s="18"/>
      <c r="C13" s="18"/>
      <c r="D13" s="6"/>
      <c r="E13" s="6"/>
      <c r="F13" s="6"/>
      <c r="G13" s="54">
        <f t="shared" si="0"/>
        <v>0</v>
      </c>
      <c r="H13" s="62"/>
    </row>
  </sheetData>
  <autoFilter ref="A2:H2">
    <sortState ref="A3:H13">
      <sortCondition descending="1" ref="G2"/>
    </sortState>
  </autoFilter>
  <sortState ref="A3:H11">
    <sortCondition descending="1" ref="G3:G11"/>
  </sortState>
  <mergeCells count="1">
    <mergeCell ref="A1:H1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24"/>
  <sheetViews>
    <sheetView topLeftCell="A7" zoomScale="90" zoomScaleNormal="90" workbookViewId="0">
      <selection activeCell="K14" sqref="K14"/>
    </sheetView>
  </sheetViews>
  <sheetFormatPr defaultRowHeight="14.4" x14ac:dyDescent="0.3"/>
  <cols>
    <col min="1" max="1" width="2.5546875" customWidth="1"/>
    <col min="2" max="2" width="2.88671875" customWidth="1"/>
    <col min="3" max="3" width="17" customWidth="1"/>
    <col min="4" max="4" width="19" customWidth="1"/>
    <col min="5" max="5" width="17.6640625" customWidth="1"/>
    <col min="6" max="6" width="16.33203125" customWidth="1"/>
    <col min="7" max="7" width="11.33203125" bestFit="1" customWidth="1"/>
    <col min="11" max="11" width="7.33203125" customWidth="1"/>
    <col min="12" max="12" width="12.33203125" customWidth="1"/>
    <col min="13" max="13" width="12.6640625" customWidth="1"/>
  </cols>
  <sheetData>
    <row r="1" spans="1:15" ht="67.5" customHeight="1" x14ac:dyDescent="0.3">
      <c r="A1" s="154" t="s">
        <v>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O1" s="17"/>
    </row>
    <row r="2" spans="1:15" ht="20.399999999999999" x14ac:dyDescent="0.3">
      <c r="A2" s="8" t="s">
        <v>15</v>
      </c>
      <c r="B2" s="8" t="s">
        <v>16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17</v>
      </c>
      <c r="H2" s="8" t="s">
        <v>18</v>
      </c>
      <c r="I2" s="8" t="s">
        <v>19</v>
      </c>
      <c r="J2" s="7" t="s">
        <v>29</v>
      </c>
      <c r="K2" s="7" t="s">
        <v>30</v>
      </c>
      <c r="L2" s="8" t="s">
        <v>13</v>
      </c>
      <c r="M2" s="8" t="s">
        <v>14</v>
      </c>
      <c r="N2" s="8" t="s">
        <v>20</v>
      </c>
    </row>
    <row r="3" spans="1:15" ht="46.8" x14ac:dyDescent="0.3">
      <c r="A3" s="9"/>
      <c r="B3" s="9"/>
      <c r="C3" s="89" t="s">
        <v>49</v>
      </c>
      <c r="D3" s="81" t="s">
        <v>50</v>
      </c>
      <c r="E3" s="82" t="s">
        <v>53</v>
      </c>
      <c r="F3" s="161" t="s">
        <v>119</v>
      </c>
      <c r="G3" s="134">
        <v>14.67</v>
      </c>
      <c r="H3" s="134">
        <v>11.59</v>
      </c>
      <c r="I3" s="134">
        <v>10.78</v>
      </c>
      <c r="J3" s="134">
        <v>15.64</v>
      </c>
      <c r="K3" s="134">
        <v>18.559999999999999</v>
      </c>
      <c r="L3" s="134">
        <f t="shared" ref="L3:L24" si="0">SUM(G3:K3)</f>
        <v>71.239999999999995</v>
      </c>
      <c r="M3" s="8">
        <v>1</v>
      </c>
      <c r="N3" s="9">
        <f t="shared" ref="N3:N22" si="1">TRUNC(L3/$L$3*1000)</f>
        <v>1000</v>
      </c>
      <c r="O3" s="139">
        <v>18.559999999999999</v>
      </c>
    </row>
    <row r="4" spans="1:15" ht="46.8" x14ac:dyDescent="0.3">
      <c r="A4" s="9"/>
      <c r="B4" s="9"/>
      <c r="C4" s="89" t="s">
        <v>98</v>
      </c>
      <c r="D4" s="82" t="s">
        <v>104</v>
      </c>
      <c r="E4" s="82" t="s">
        <v>88</v>
      </c>
      <c r="F4" s="161" t="s">
        <v>89</v>
      </c>
      <c r="G4" s="132">
        <v>6.56</v>
      </c>
      <c r="H4" s="100">
        <v>7.62</v>
      </c>
      <c r="I4" s="134">
        <v>5.59</v>
      </c>
      <c r="J4" s="134">
        <v>7.58</v>
      </c>
      <c r="K4" s="134">
        <v>5.57</v>
      </c>
      <c r="L4" s="134">
        <f t="shared" si="0"/>
        <v>32.92</v>
      </c>
      <c r="M4" s="8">
        <v>2</v>
      </c>
      <c r="N4" s="9">
        <f t="shared" si="1"/>
        <v>462</v>
      </c>
    </row>
    <row r="5" spans="1:15" ht="46.8" x14ac:dyDescent="0.3">
      <c r="A5" s="9"/>
      <c r="B5" s="9"/>
      <c r="C5" s="89" t="s">
        <v>71</v>
      </c>
      <c r="D5" s="130" t="s">
        <v>107</v>
      </c>
      <c r="E5" s="89" t="s">
        <v>108</v>
      </c>
      <c r="F5" s="161" t="s">
        <v>75</v>
      </c>
      <c r="G5" s="135">
        <v>9.33</v>
      </c>
      <c r="H5" s="135">
        <v>7.41</v>
      </c>
      <c r="I5" s="134">
        <v>8.3800000000000008</v>
      </c>
      <c r="J5" s="134">
        <v>3.55</v>
      </c>
      <c r="K5" s="134">
        <v>2.31</v>
      </c>
      <c r="L5" s="134">
        <f t="shared" si="0"/>
        <v>30.980000000000004</v>
      </c>
      <c r="M5" s="8">
        <v>3</v>
      </c>
      <c r="N5" s="9">
        <f t="shared" si="1"/>
        <v>434</v>
      </c>
    </row>
    <row r="6" spans="1:15" ht="31.2" x14ac:dyDescent="0.3">
      <c r="A6" s="9"/>
      <c r="B6" s="9"/>
      <c r="C6" s="89" t="s">
        <v>71</v>
      </c>
      <c r="D6" s="82" t="s">
        <v>77</v>
      </c>
      <c r="E6" s="82" t="s">
        <v>78</v>
      </c>
      <c r="F6" s="82" t="s">
        <v>79</v>
      </c>
      <c r="G6" s="132">
        <v>5.42</v>
      </c>
      <c r="H6" s="100">
        <v>8.33</v>
      </c>
      <c r="I6" s="134">
        <v>8.31</v>
      </c>
      <c r="J6" s="134">
        <v>3.55</v>
      </c>
      <c r="K6" s="134">
        <v>5.31</v>
      </c>
      <c r="L6" s="134">
        <f t="shared" si="0"/>
        <v>30.92</v>
      </c>
      <c r="M6" s="9">
        <v>4</v>
      </c>
      <c r="N6" s="9">
        <f t="shared" si="1"/>
        <v>434</v>
      </c>
    </row>
    <row r="7" spans="1:15" ht="78" x14ac:dyDescent="0.3">
      <c r="A7" s="9"/>
      <c r="B7" s="9"/>
      <c r="C7" s="95" t="s">
        <v>42</v>
      </c>
      <c r="D7" s="87" t="s">
        <v>43</v>
      </c>
      <c r="E7" s="86" t="s">
        <v>48</v>
      </c>
      <c r="F7" s="84" t="s">
        <v>44</v>
      </c>
      <c r="G7" s="132">
        <v>4.62</v>
      </c>
      <c r="H7" s="100">
        <v>5.58</v>
      </c>
      <c r="I7" s="134">
        <v>6.26</v>
      </c>
      <c r="J7" s="134">
        <v>8.59</v>
      </c>
      <c r="K7" s="134">
        <v>5.56</v>
      </c>
      <c r="L7" s="134">
        <f t="shared" si="0"/>
        <v>30.61</v>
      </c>
      <c r="M7" s="9">
        <v>5</v>
      </c>
      <c r="N7" s="9">
        <f t="shared" si="1"/>
        <v>429</v>
      </c>
    </row>
    <row r="8" spans="1:15" ht="31.5" customHeight="1" x14ac:dyDescent="0.3">
      <c r="A8" s="9"/>
      <c r="B8" s="9"/>
      <c r="C8" s="89" t="s">
        <v>98</v>
      </c>
      <c r="D8" s="82" t="s">
        <v>99</v>
      </c>
      <c r="E8" s="82" t="s">
        <v>88</v>
      </c>
      <c r="F8" s="82" t="s">
        <v>100</v>
      </c>
      <c r="G8" s="134">
        <v>5.58</v>
      </c>
      <c r="H8" s="134">
        <v>6.26</v>
      </c>
      <c r="I8" s="134">
        <v>6.53</v>
      </c>
      <c r="J8" s="134">
        <v>7.25</v>
      </c>
      <c r="K8" s="134">
        <v>1.61</v>
      </c>
      <c r="L8" s="134">
        <f t="shared" si="0"/>
        <v>27.23</v>
      </c>
      <c r="M8" s="9">
        <v>6</v>
      </c>
      <c r="N8" s="9">
        <f t="shared" si="1"/>
        <v>382</v>
      </c>
    </row>
    <row r="9" spans="1:15" ht="31.2" x14ac:dyDescent="0.3">
      <c r="A9" s="9"/>
      <c r="B9" s="9"/>
      <c r="C9" s="89" t="s">
        <v>92</v>
      </c>
      <c r="D9" s="81" t="s">
        <v>31</v>
      </c>
      <c r="E9" s="82" t="s">
        <v>34</v>
      </c>
      <c r="F9" s="82" t="s">
        <v>33</v>
      </c>
      <c r="G9" s="134">
        <v>3.15</v>
      </c>
      <c r="H9" s="134">
        <v>7.59</v>
      </c>
      <c r="I9" s="134">
        <v>4.5999999999999996</v>
      </c>
      <c r="J9" s="136">
        <v>5.28</v>
      </c>
      <c r="K9" s="136">
        <v>4.6100000000000003</v>
      </c>
      <c r="L9" s="134">
        <f t="shared" si="0"/>
        <v>25.23</v>
      </c>
      <c r="M9" s="9">
        <v>7</v>
      </c>
      <c r="N9" s="128">
        <f t="shared" si="1"/>
        <v>354</v>
      </c>
    </row>
    <row r="10" spans="1:15" ht="31.2" x14ac:dyDescent="0.3">
      <c r="A10" s="9"/>
      <c r="B10" s="9"/>
      <c r="C10" s="89" t="s">
        <v>49</v>
      </c>
      <c r="D10" s="81" t="s">
        <v>50</v>
      </c>
      <c r="E10" s="82" t="s">
        <v>53</v>
      </c>
      <c r="F10" s="82" t="s">
        <v>52</v>
      </c>
      <c r="G10" s="134">
        <v>6.56</v>
      </c>
      <c r="H10" s="134">
        <v>2.56</v>
      </c>
      <c r="I10" s="134">
        <v>3.57</v>
      </c>
      <c r="J10" s="134">
        <v>6.35</v>
      </c>
      <c r="K10" s="134">
        <v>5.26</v>
      </c>
      <c r="L10" s="134">
        <f t="shared" si="0"/>
        <v>24.299999999999997</v>
      </c>
      <c r="M10" s="9">
        <v>8</v>
      </c>
      <c r="N10" s="9">
        <f t="shared" si="1"/>
        <v>341</v>
      </c>
    </row>
    <row r="11" spans="1:15" s="29" customFormat="1" ht="31.2" x14ac:dyDescent="0.3">
      <c r="A11" s="28"/>
      <c r="B11" s="28"/>
      <c r="C11" s="89" t="s">
        <v>49</v>
      </c>
      <c r="D11" s="81" t="s">
        <v>50</v>
      </c>
      <c r="E11" s="82" t="s">
        <v>53</v>
      </c>
      <c r="F11" s="82" t="s">
        <v>51</v>
      </c>
      <c r="G11" s="134">
        <v>3.21</v>
      </c>
      <c r="H11" s="134">
        <v>4.59</v>
      </c>
      <c r="I11" s="134">
        <v>7.58</v>
      </c>
      <c r="J11" s="134">
        <v>4.6100000000000003</v>
      </c>
      <c r="K11" s="134">
        <v>4.2699999999999996</v>
      </c>
      <c r="L11" s="134">
        <f t="shared" si="0"/>
        <v>24.259999999999998</v>
      </c>
      <c r="M11" s="9">
        <v>9</v>
      </c>
      <c r="N11" s="9">
        <f t="shared" si="1"/>
        <v>340</v>
      </c>
    </row>
    <row r="12" spans="1:15" ht="46.8" x14ac:dyDescent="0.3">
      <c r="A12" s="9"/>
      <c r="B12" s="9"/>
      <c r="C12" s="89" t="s">
        <v>92</v>
      </c>
      <c r="D12" s="81" t="s">
        <v>31</v>
      </c>
      <c r="E12" s="82" t="s">
        <v>36</v>
      </c>
      <c r="F12" s="82" t="s">
        <v>40</v>
      </c>
      <c r="G12" s="135">
        <v>3.21</v>
      </c>
      <c r="H12" s="135">
        <v>5.57</v>
      </c>
      <c r="I12" s="134">
        <v>1.61</v>
      </c>
      <c r="J12" s="136">
        <v>2.5499999999999998</v>
      </c>
      <c r="K12" s="136">
        <v>5.28</v>
      </c>
      <c r="L12" s="134">
        <f t="shared" si="0"/>
        <v>18.220000000000002</v>
      </c>
      <c r="M12" s="9">
        <v>10</v>
      </c>
      <c r="N12" s="9">
        <f t="shared" si="1"/>
        <v>255</v>
      </c>
    </row>
    <row r="13" spans="1:15" ht="46.8" x14ac:dyDescent="0.3">
      <c r="A13" s="9"/>
      <c r="B13" s="9"/>
      <c r="C13" s="89" t="s">
        <v>66</v>
      </c>
      <c r="D13" s="85" t="s">
        <v>65</v>
      </c>
      <c r="E13" s="86" t="s">
        <v>63</v>
      </c>
      <c r="F13" s="86" t="s">
        <v>67</v>
      </c>
      <c r="G13" s="135">
        <v>3.26</v>
      </c>
      <c r="H13" s="135">
        <v>4.5999999999999996</v>
      </c>
      <c r="I13" s="134">
        <v>3.58</v>
      </c>
      <c r="J13" s="136">
        <v>3.55</v>
      </c>
      <c r="K13" s="136">
        <v>2.31</v>
      </c>
      <c r="L13" s="134">
        <f t="shared" si="0"/>
        <v>17.299999999999997</v>
      </c>
      <c r="M13" s="9">
        <v>11</v>
      </c>
      <c r="N13" s="9">
        <f t="shared" si="1"/>
        <v>242</v>
      </c>
    </row>
    <row r="14" spans="1:15" ht="46.8" x14ac:dyDescent="0.3">
      <c r="A14" s="9"/>
      <c r="B14" s="9"/>
      <c r="C14" s="104" t="s">
        <v>49</v>
      </c>
      <c r="D14" s="162" t="s">
        <v>50</v>
      </c>
      <c r="E14" s="104" t="s">
        <v>53</v>
      </c>
      <c r="F14" s="104" t="s">
        <v>60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f t="shared" si="0"/>
        <v>0</v>
      </c>
      <c r="M14" s="28">
        <v>12</v>
      </c>
      <c r="N14" s="28">
        <f t="shared" si="1"/>
        <v>0</v>
      </c>
    </row>
    <row r="15" spans="1:15" ht="15.6" hidden="1" x14ac:dyDescent="0.3">
      <c r="A15" s="9"/>
      <c r="B15" s="9"/>
      <c r="C15" s="92"/>
      <c r="D15" s="92"/>
      <c r="E15" s="92"/>
      <c r="F15" s="24"/>
      <c r="G15" s="9"/>
      <c r="H15" s="9"/>
      <c r="I15" s="9"/>
      <c r="J15" s="5"/>
      <c r="K15" s="5"/>
      <c r="L15" s="9">
        <f t="shared" si="0"/>
        <v>0</v>
      </c>
      <c r="M15" s="9"/>
      <c r="N15" s="9">
        <f t="shared" si="1"/>
        <v>0</v>
      </c>
    </row>
    <row r="16" spans="1:15" hidden="1" x14ac:dyDescent="0.3">
      <c r="A16" s="9"/>
      <c r="B16" s="9"/>
      <c r="C16" s="18"/>
      <c r="D16" s="18"/>
      <c r="E16" s="18"/>
      <c r="F16" s="51"/>
      <c r="G16" s="9"/>
      <c r="H16" s="9"/>
      <c r="I16" s="9"/>
      <c r="J16" s="5"/>
      <c r="K16" s="5"/>
      <c r="L16" s="9">
        <f t="shared" si="0"/>
        <v>0</v>
      </c>
      <c r="M16" s="9"/>
      <c r="N16" s="9">
        <f t="shared" si="1"/>
        <v>0</v>
      </c>
    </row>
    <row r="17" spans="1:14" hidden="1" x14ac:dyDescent="0.3">
      <c r="A17" s="9"/>
      <c r="B17" s="9"/>
      <c r="C17" s="18"/>
      <c r="D17" s="18"/>
      <c r="E17" s="18"/>
      <c r="F17" s="51"/>
      <c r="G17" s="9"/>
      <c r="H17" s="9"/>
      <c r="I17" s="9"/>
      <c r="J17" s="5"/>
      <c r="K17" s="5"/>
      <c r="L17" s="9">
        <f t="shared" si="0"/>
        <v>0</v>
      </c>
      <c r="M17" s="9"/>
      <c r="N17" s="9">
        <f t="shared" si="1"/>
        <v>0</v>
      </c>
    </row>
    <row r="18" spans="1:14" hidden="1" x14ac:dyDescent="0.3">
      <c r="A18" s="9"/>
      <c r="B18" s="9"/>
      <c r="C18" s="18"/>
      <c r="D18" s="18"/>
      <c r="E18" s="18"/>
      <c r="F18" s="51"/>
      <c r="G18" s="9"/>
      <c r="H18" s="9"/>
      <c r="I18" s="9"/>
      <c r="J18" s="5"/>
      <c r="K18" s="5"/>
      <c r="L18" s="9">
        <f t="shared" si="0"/>
        <v>0</v>
      </c>
      <c r="M18" s="9"/>
      <c r="N18" s="9">
        <f t="shared" si="1"/>
        <v>0</v>
      </c>
    </row>
    <row r="19" spans="1:14" hidden="1" x14ac:dyDescent="0.3">
      <c r="A19" s="9"/>
      <c r="B19" s="9"/>
      <c r="C19" s="18"/>
      <c r="D19" s="18"/>
      <c r="E19" s="18"/>
      <c r="F19" s="51"/>
      <c r="G19" s="9"/>
      <c r="H19" s="9"/>
      <c r="I19" s="9"/>
      <c r="J19" s="5"/>
      <c r="K19" s="5"/>
      <c r="L19" s="9">
        <f t="shared" si="0"/>
        <v>0</v>
      </c>
      <c r="M19" s="9"/>
      <c r="N19" s="9">
        <f t="shared" si="1"/>
        <v>0</v>
      </c>
    </row>
    <row r="20" spans="1:14" hidden="1" x14ac:dyDescent="0.3">
      <c r="A20" s="9"/>
      <c r="B20" s="9"/>
      <c r="C20" s="18"/>
      <c r="D20" s="18"/>
      <c r="E20" s="18"/>
      <c r="F20" s="51"/>
      <c r="G20" s="9"/>
      <c r="H20" s="9"/>
      <c r="I20" s="9"/>
      <c r="J20" s="5"/>
      <c r="K20" s="5"/>
      <c r="L20" s="9">
        <f t="shared" si="0"/>
        <v>0</v>
      </c>
      <c r="M20" s="9"/>
      <c r="N20" s="9">
        <f t="shared" si="1"/>
        <v>0</v>
      </c>
    </row>
    <row r="21" spans="1:14" hidden="1" x14ac:dyDescent="0.3">
      <c r="A21" s="9"/>
      <c r="B21" s="9"/>
      <c r="C21" s="18"/>
      <c r="D21" s="18"/>
      <c r="E21" s="18"/>
      <c r="F21" s="51"/>
      <c r="G21" s="9"/>
      <c r="H21" s="9"/>
      <c r="I21" s="9"/>
      <c r="J21" s="5"/>
      <c r="K21" s="5"/>
      <c r="L21" s="9">
        <f t="shared" si="0"/>
        <v>0</v>
      </c>
      <c r="M21" s="9"/>
      <c r="N21" s="9">
        <f t="shared" si="1"/>
        <v>0</v>
      </c>
    </row>
    <row r="22" spans="1:14" ht="42.75" hidden="1" customHeight="1" x14ac:dyDescent="0.3">
      <c r="A22" s="9"/>
      <c r="B22" s="9"/>
      <c r="C22" s="18"/>
      <c r="D22" s="18"/>
      <c r="E22" s="18"/>
      <c r="F22" s="51"/>
      <c r="G22" s="9"/>
      <c r="H22" s="9"/>
      <c r="I22" s="9"/>
      <c r="J22" s="5"/>
      <c r="K22" s="5"/>
      <c r="L22" s="9">
        <f t="shared" si="0"/>
        <v>0</v>
      </c>
      <c r="M22" s="9"/>
      <c r="N22" s="9">
        <f t="shared" si="1"/>
        <v>0</v>
      </c>
    </row>
    <row r="23" spans="1:14" hidden="1" x14ac:dyDescent="0.3">
      <c r="J23" s="5"/>
      <c r="K23" s="5"/>
      <c r="L23" s="9">
        <f t="shared" si="0"/>
        <v>0</v>
      </c>
    </row>
    <row r="24" spans="1:14" hidden="1" x14ac:dyDescent="0.3">
      <c r="J24" s="5"/>
      <c r="K24" s="5"/>
      <c r="L24" s="9">
        <f t="shared" si="0"/>
        <v>0</v>
      </c>
    </row>
  </sheetData>
  <autoFilter ref="A2:M24">
    <filterColumn colId="2">
      <customFilters>
        <customFilter operator="notEqual" val=" "/>
      </customFilters>
    </filterColumn>
    <sortState ref="A3:M24">
      <sortCondition descending="1" ref="L2"/>
    </sortState>
  </autoFilter>
  <sortState ref="A3:M15">
    <sortCondition descending="1" ref="I3:I15"/>
  </sortState>
  <mergeCells count="1">
    <mergeCell ref="A1:M1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A10" zoomScale="90" zoomScaleNormal="90" workbookViewId="0">
      <selection activeCell="F3" sqref="F3:F5"/>
    </sheetView>
  </sheetViews>
  <sheetFormatPr defaultRowHeight="14.4" x14ac:dyDescent="0.3"/>
  <cols>
    <col min="1" max="1" width="2.5546875" customWidth="1"/>
    <col min="2" max="2" width="2.88671875" customWidth="1"/>
    <col min="3" max="3" width="15.5546875" customWidth="1"/>
    <col min="4" max="4" width="16.33203125" customWidth="1"/>
    <col min="5" max="5" width="17.6640625" customWidth="1"/>
    <col min="6" max="6" width="18.44140625" customWidth="1"/>
    <col min="7" max="7" width="11.33203125" bestFit="1" customWidth="1"/>
    <col min="12" max="12" width="11.109375" customWidth="1"/>
  </cols>
  <sheetData>
    <row r="1" spans="1:15" ht="67.5" customHeight="1" x14ac:dyDescent="0.3">
      <c r="A1" s="155" t="s">
        <v>115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5" ht="26.4" x14ac:dyDescent="0.3">
      <c r="A2" s="7" t="s">
        <v>15</v>
      </c>
      <c r="B2" s="7" t="s">
        <v>16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17</v>
      </c>
      <c r="H2" s="7" t="s">
        <v>18</v>
      </c>
      <c r="I2" s="7" t="s">
        <v>19</v>
      </c>
      <c r="J2" s="7" t="s">
        <v>29</v>
      </c>
      <c r="K2" s="7" t="s">
        <v>30</v>
      </c>
      <c r="L2" s="7" t="s">
        <v>13</v>
      </c>
      <c r="M2" s="7" t="s">
        <v>14</v>
      </c>
      <c r="N2" s="7" t="s">
        <v>20</v>
      </c>
    </row>
    <row r="3" spans="1:15" ht="46.8" x14ac:dyDescent="0.3">
      <c r="A3" s="13"/>
      <c r="B3" s="13"/>
      <c r="C3" s="89" t="s">
        <v>49</v>
      </c>
      <c r="D3" s="82" t="s">
        <v>50</v>
      </c>
      <c r="E3" s="82" t="s">
        <v>110</v>
      </c>
      <c r="F3" s="161" t="s">
        <v>57</v>
      </c>
      <c r="G3" s="5">
        <v>25.57</v>
      </c>
      <c r="H3" s="5">
        <v>6.57</v>
      </c>
      <c r="I3" s="5">
        <v>23.24</v>
      </c>
      <c r="J3" s="5">
        <v>21.51</v>
      </c>
      <c r="K3" s="5">
        <v>15.35</v>
      </c>
      <c r="L3" s="57">
        <f t="shared" ref="L3:L25" si="0">SUM(G3:K3)</f>
        <v>92.24</v>
      </c>
      <c r="M3" s="144">
        <v>1</v>
      </c>
      <c r="N3" s="57">
        <f t="shared" ref="N3:N5" si="1">TRUNC(L3/$L$3*1000)</f>
        <v>1000</v>
      </c>
      <c r="O3" s="138">
        <v>25.57</v>
      </c>
    </row>
    <row r="4" spans="1:15" ht="31.2" x14ac:dyDescent="0.3">
      <c r="A4" s="57"/>
      <c r="B4" s="57"/>
      <c r="C4" s="89" t="s">
        <v>71</v>
      </c>
      <c r="D4" s="89" t="s">
        <v>77</v>
      </c>
      <c r="E4" s="89" t="s">
        <v>78</v>
      </c>
      <c r="F4" s="164" t="s">
        <v>80</v>
      </c>
      <c r="G4" s="57">
        <v>17.559999999999999</v>
      </c>
      <c r="H4" s="57">
        <v>21.24</v>
      </c>
      <c r="I4" s="57">
        <v>10.8</v>
      </c>
      <c r="J4" s="57">
        <v>14.56</v>
      </c>
      <c r="K4" s="57">
        <v>19.22</v>
      </c>
      <c r="L4" s="57">
        <f t="shared" si="0"/>
        <v>83.38</v>
      </c>
      <c r="M4" s="144">
        <v>2</v>
      </c>
      <c r="N4" s="57">
        <f t="shared" si="1"/>
        <v>903</v>
      </c>
    </row>
    <row r="5" spans="1:15" ht="47.4" customHeight="1" x14ac:dyDescent="0.3">
      <c r="A5" s="13"/>
      <c r="B5" s="13"/>
      <c r="C5" s="89" t="s">
        <v>49</v>
      </c>
      <c r="D5" s="82" t="s">
        <v>50</v>
      </c>
      <c r="E5" s="82" t="s">
        <v>110</v>
      </c>
      <c r="F5" s="161" t="s">
        <v>58</v>
      </c>
      <c r="G5" s="131">
        <v>20.32</v>
      </c>
      <c r="H5" s="5">
        <v>8.6</v>
      </c>
      <c r="I5" s="5">
        <v>13.28</v>
      </c>
      <c r="J5" s="5">
        <v>16.48</v>
      </c>
      <c r="K5" s="5">
        <v>14.57</v>
      </c>
      <c r="L5" s="57">
        <f t="shared" si="0"/>
        <v>73.25</v>
      </c>
      <c r="M5" s="144">
        <v>3</v>
      </c>
      <c r="N5" s="57">
        <f t="shared" si="1"/>
        <v>794</v>
      </c>
    </row>
    <row r="6" spans="1:15" ht="31.2" x14ac:dyDescent="0.3">
      <c r="A6" s="13"/>
      <c r="B6" s="13"/>
      <c r="C6" s="89" t="s">
        <v>71</v>
      </c>
      <c r="D6" s="82" t="s">
        <v>77</v>
      </c>
      <c r="E6" s="82" t="s">
        <v>78</v>
      </c>
      <c r="F6" s="82" t="s">
        <v>83</v>
      </c>
      <c r="G6" s="5">
        <v>9.6</v>
      </c>
      <c r="H6" s="5">
        <v>10.79</v>
      </c>
      <c r="I6" s="5">
        <v>19.22</v>
      </c>
      <c r="J6" s="5">
        <v>9.68</v>
      </c>
      <c r="K6" s="5">
        <v>9.67</v>
      </c>
      <c r="L6" s="57">
        <f t="shared" si="0"/>
        <v>58.96</v>
      </c>
      <c r="M6" s="5">
        <v>4</v>
      </c>
      <c r="N6" s="57">
        <f t="shared" ref="N6:N26" si="2">TRUNC(L5/$L$3*1000)</f>
        <v>794</v>
      </c>
    </row>
    <row r="7" spans="1:15" ht="46.8" x14ac:dyDescent="0.3">
      <c r="A7" s="13"/>
      <c r="B7" s="13"/>
      <c r="C7" s="89" t="s">
        <v>49</v>
      </c>
      <c r="D7" s="82" t="s">
        <v>50</v>
      </c>
      <c r="E7" s="82" t="s">
        <v>56</v>
      </c>
      <c r="F7" s="82" t="s">
        <v>54</v>
      </c>
      <c r="G7" s="5">
        <v>10.27</v>
      </c>
      <c r="H7" s="5">
        <v>4.5999999999999996</v>
      </c>
      <c r="I7" s="5">
        <v>10.78</v>
      </c>
      <c r="J7" s="5">
        <v>24.46</v>
      </c>
      <c r="K7" s="5">
        <v>7.63</v>
      </c>
      <c r="L7" s="57">
        <f t="shared" si="0"/>
        <v>57.74</v>
      </c>
      <c r="M7" s="57">
        <v>5</v>
      </c>
      <c r="N7" s="5">
        <f t="shared" si="2"/>
        <v>639</v>
      </c>
      <c r="O7" s="140">
        <v>24.46</v>
      </c>
    </row>
    <row r="8" spans="1:15" s="58" customFormat="1" ht="46.8" x14ac:dyDescent="0.3">
      <c r="A8" s="13"/>
      <c r="B8" s="13"/>
      <c r="C8" s="89" t="s">
        <v>66</v>
      </c>
      <c r="D8" s="86" t="s">
        <v>65</v>
      </c>
      <c r="E8" s="86" t="s">
        <v>63</v>
      </c>
      <c r="F8" s="86" t="s">
        <v>68</v>
      </c>
      <c r="G8" s="5">
        <v>10.27</v>
      </c>
      <c r="H8" s="5">
        <v>5.57</v>
      </c>
      <c r="I8" s="5">
        <v>14.54</v>
      </c>
      <c r="J8" s="5">
        <v>14.56</v>
      </c>
      <c r="K8" s="5">
        <v>10.81</v>
      </c>
      <c r="L8" s="57">
        <f t="shared" si="0"/>
        <v>55.75</v>
      </c>
      <c r="M8" s="57">
        <v>6</v>
      </c>
      <c r="N8" s="5">
        <f t="shared" si="2"/>
        <v>625</v>
      </c>
    </row>
    <row r="9" spans="1:15" s="58" customFormat="1" ht="31.2" x14ac:dyDescent="0.3">
      <c r="A9" s="13"/>
      <c r="B9" s="13"/>
      <c r="C9" s="89" t="s">
        <v>49</v>
      </c>
      <c r="D9" s="82" t="s">
        <v>50</v>
      </c>
      <c r="E9" s="82" t="s">
        <v>53</v>
      </c>
      <c r="F9" s="82" t="s">
        <v>116</v>
      </c>
      <c r="G9" s="133">
        <v>10.79</v>
      </c>
      <c r="H9" s="5">
        <v>8.61</v>
      </c>
      <c r="I9" s="5">
        <v>13.28</v>
      </c>
      <c r="J9" s="5">
        <v>8.6</v>
      </c>
      <c r="K9" s="5">
        <v>12.26</v>
      </c>
      <c r="L9" s="57">
        <f t="shared" si="0"/>
        <v>53.54</v>
      </c>
      <c r="M9" s="5">
        <v>7</v>
      </c>
      <c r="N9" s="5">
        <f t="shared" si="2"/>
        <v>604</v>
      </c>
    </row>
    <row r="10" spans="1:15" s="58" customFormat="1" ht="46.8" x14ac:dyDescent="0.3">
      <c r="A10" s="59"/>
      <c r="B10" s="59"/>
      <c r="C10" s="69" t="s">
        <v>92</v>
      </c>
      <c r="D10" s="82" t="s">
        <v>31</v>
      </c>
      <c r="E10" s="82" t="s">
        <v>36</v>
      </c>
      <c r="F10" s="82" t="s">
        <v>39</v>
      </c>
      <c r="G10" s="57">
        <v>15.62</v>
      </c>
      <c r="H10" s="57">
        <v>4.6100000000000003</v>
      </c>
      <c r="I10" s="57">
        <v>11.62</v>
      </c>
      <c r="J10" s="57">
        <v>8.2799999999999994</v>
      </c>
      <c r="K10" s="57">
        <v>3.57</v>
      </c>
      <c r="L10" s="57">
        <f t="shared" si="0"/>
        <v>43.7</v>
      </c>
      <c r="M10" s="57">
        <v>8</v>
      </c>
      <c r="N10" s="5">
        <f t="shared" si="2"/>
        <v>580</v>
      </c>
    </row>
    <row r="11" spans="1:15" ht="46.8" x14ac:dyDescent="0.3">
      <c r="A11" s="13"/>
      <c r="B11" s="13"/>
      <c r="C11" s="89" t="s">
        <v>98</v>
      </c>
      <c r="D11" s="82" t="s">
        <v>104</v>
      </c>
      <c r="E11" s="82" t="s">
        <v>88</v>
      </c>
      <c r="F11" s="82" t="s">
        <v>123</v>
      </c>
      <c r="G11" s="5">
        <v>8.59</v>
      </c>
      <c r="H11" s="5">
        <v>9.27</v>
      </c>
      <c r="I11" s="5">
        <v>10.79</v>
      </c>
      <c r="J11" s="5">
        <v>7.23</v>
      </c>
      <c r="K11" s="5">
        <v>7.23</v>
      </c>
      <c r="L11" s="57">
        <f t="shared" si="0"/>
        <v>43.11</v>
      </c>
      <c r="M11" s="57">
        <v>9</v>
      </c>
      <c r="N11" s="5">
        <f t="shared" si="2"/>
        <v>473</v>
      </c>
    </row>
    <row r="12" spans="1:15" ht="78" x14ac:dyDescent="0.3">
      <c r="A12" s="59"/>
      <c r="B12" s="59"/>
      <c r="C12" s="94" t="s">
        <v>42</v>
      </c>
      <c r="D12" s="84" t="s">
        <v>43</v>
      </c>
      <c r="E12" s="82" t="s">
        <v>48</v>
      </c>
      <c r="F12" s="84" t="s">
        <v>45</v>
      </c>
      <c r="G12" s="57">
        <v>7.24</v>
      </c>
      <c r="H12" s="57">
        <v>9.25</v>
      </c>
      <c r="I12" s="57">
        <v>7.61</v>
      </c>
      <c r="J12" s="57">
        <v>9.66</v>
      </c>
      <c r="K12" s="57">
        <v>9.27</v>
      </c>
      <c r="L12" s="57">
        <f t="shared" si="0"/>
        <v>43.03</v>
      </c>
      <c r="M12" s="5">
        <v>10</v>
      </c>
      <c r="N12" s="57">
        <f t="shared" si="2"/>
        <v>467</v>
      </c>
    </row>
    <row r="13" spans="1:15" ht="31.2" x14ac:dyDescent="0.3">
      <c r="A13" s="59"/>
      <c r="B13" s="59"/>
      <c r="C13" s="68" t="s">
        <v>92</v>
      </c>
      <c r="D13" s="137" t="s">
        <v>31</v>
      </c>
      <c r="E13" s="137" t="s">
        <v>36</v>
      </c>
      <c r="F13" s="137" t="s">
        <v>91</v>
      </c>
      <c r="G13" s="57">
        <v>3.57</v>
      </c>
      <c r="H13" s="57">
        <v>3.58</v>
      </c>
      <c r="I13" s="57">
        <v>10.59</v>
      </c>
      <c r="J13" s="57">
        <v>8.2799999999999994</v>
      </c>
      <c r="K13" s="57">
        <v>11.59</v>
      </c>
      <c r="L13" s="57">
        <f t="shared" si="0"/>
        <v>37.61</v>
      </c>
      <c r="M13" s="57">
        <v>11</v>
      </c>
      <c r="N13" s="5">
        <f t="shared" si="2"/>
        <v>466</v>
      </c>
    </row>
    <row r="14" spans="1:15" ht="31.2" x14ac:dyDescent="0.3">
      <c r="A14" s="5"/>
      <c r="B14" s="5"/>
      <c r="C14" s="89" t="s">
        <v>71</v>
      </c>
      <c r="D14" s="82" t="s">
        <v>77</v>
      </c>
      <c r="E14" s="82" t="s">
        <v>78</v>
      </c>
      <c r="F14" s="82" t="s">
        <v>81</v>
      </c>
      <c r="G14" s="5">
        <v>7.24</v>
      </c>
      <c r="H14" s="5">
        <v>3.57</v>
      </c>
      <c r="I14" s="5">
        <v>9.67</v>
      </c>
      <c r="J14" s="5">
        <v>8.61</v>
      </c>
      <c r="K14" s="5">
        <v>7.58</v>
      </c>
      <c r="L14" s="57">
        <f t="shared" si="0"/>
        <v>36.67</v>
      </c>
      <c r="M14" s="57">
        <v>12</v>
      </c>
      <c r="N14" s="5">
        <f t="shared" si="2"/>
        <v>407</v>
      </c>
    </row>
    <row r="15" spans="1:15" ht="62.4" x14ac:dyDescent="0.3">
      <c r="A15" s="5"/>
      <c r="B15" s="5"/>
      <c r="C15" s="89" t="s">
        <v>98</v>
      </c>
      <c r="D15" s="89" t="s">
        <v>99</v>
      </c>
      <c r="E15" s="89" t="s">
        <v>88</v>
      </c>
      <c r="F15" s="89" t="s">
        <v>101</v>
      </c>
      <c r="G15" s="5">
        <v>9.25</v>
      </c>
      <c r="H15" s="5">
        <v>5.58</v>
      </c>
      <c r="I15" s="5">
        <v>8.2799999999999994</v>
      </c>
      <c r="J15" s="5">
        <v>4.25</v>
      </c>
      <c r="K15" s="5">
        <v>8.6</v>
      </c>
      <c r="L15" s="57">
        <f t="shared" si="0"/>
        <v>35.96</v>
      </c>
      <c r="M15" s="5">
        <v>13</v>
      </c>
      <c r="N15" s="5">
        <f t="shared" si="2"/>
        <v>397</v>
      </c>
    </row>
    <row r="16" spans="1:15" x14ac:dyDescent="0.3">
      <c r="A16" s="13"/>
      <c r="B16" s="13"/>
      <c r="C16" s="18"/>
      <c r="D16" s="18"/>
      <c r="E16" s="50"/>
      <c r="F16" s="51"/>
      <c r="G16" s="5"/>
      <c r="H16" s="5"/>
      <c r="I16" s="5"/>
      <c r="J16" s="5"/>
      <c r="K16" s="5"/>
      <c r="L16" s="57">
        <f t="shared" si="0"/>
        <v>0</v>
      </c>
      <c r="M16" s="57"/>
      <c r="N16" s="5">
        <f t="shared" si="2"/>
        <v>389</v>
      </c>
    </row>
    <row r="17" spans="1:14" x14ac:dyDescent="0.3">
      <c r="A17" s="13"/>
      <c r="B17" s="13"/>
      <c r="C17" s="18"/>
      <c r="D17" s="18"/>
      <c r="E17" s="27"/>
      <c r="F17" s="51"/>
      <c r="G17" s="5"/>
      <c r="H17" s="5"/>
      <c r="I17" s="5"/>
      <c r="J17" s="5"/>
      <c r="K17" s="5"/>
      <c r="L17" s="57">
        <f t="shared" si="0"/>
        <v>0</v>
      </c>
      <c r="M17" s="57"/>
      <c r="N17" s="5">
        <f t="shared" si="2"/>
        <v>0</v>
      </c>
    </row>
    <row r="18" spans="1:14" x14ac:dyDescent="0.3">
      <c r="A18" s="5"/>
      <c r="B18" s="5"/>
      <c r="C18" s="18"/>
      <c r="D18" s="18"/>
      <c r="E18" s="50"/>
      <c r="F18" s="51"/>
      <c r="G18" s="5"/>
      <c r="H18" s="5"/>
      <c r="I18" s="5"/>
      <c r="J18" s="5"/>
      <c r="K18" s="5"/>
      <c r="L18" s="57">
        <f t="shared" si="0"/>
        <v>0</v>
      </c>
      <c r="M18" s="5"/>
      <c r="N18" s="5">
        <f t="shared" si="2"/>
        <v>0</v>
      </c>
    </row>
    <row r="19" spans="1:14" x14ac:dyDescent="0.3">
      <c r="A19" s="13"/>
      <c r="B19" s="13"/>
      <c r="C19" s="18"/>
      <c r="D19" s="18"/>
      <c r="E19" s="27"/>
      <c r="F19" s="51"/>
      <c r="G19" s="5"/>
      <c r="H19" s="5"/>
      <c r="I19" s="5"/>
      <c r="J19" s="5"/>
      <c r="K19" s="5"/>
      <c r="L19" s="57">
        <f t="shared" si="0"/>
        <v>0</v>
      </c>
      <c r="M19" s="57"/>
      <c r="N19" s="5">
        <f t="shared" si="2"/>
        <v>0</v>
      </c>
    </row>
    <row r="20" spans="1:14" x14ac:dyDescent="0.3">
      <c r="A20" s="13"/>
      <c r="B20" s="13"/>
      <c r="C20" s="18"/>
      <c r="D20" s="18"/>
      <c r="E20" s="50"/>
      <c r="F20" s="51"/>
      <c r="G20" s="5"/>
      <c r="H20" s="5"/>
      <c r="I20" s="5"/>
      <c r="J20" s="5"/>
      <c r="K20" s="5"/>
      <c r="L20" s="57">
        <f t="shared" si="0"/>
        <v>0</v>
      </c>
      <c r="M20" s="57"/>
      <c r="N20" s="5">
        <f t="shared" si="2"/>
        <v>0</v>
      </c>
    </row>
    <row r="21" spans="1:14" x14ac:dyDescent="0.3">
      <c r="A21" s="13"/>
      <c r="B21" s="13"/>
      <c r="C21" s="18"/>
      <c r="D21" s="18"/>
      <c r="E21" s="50"/>
      <c r="F21" s="51"/>
      <c r="G21" s="5"/>
      <c r="H21" s="5"/>
      <c r="I21" s="5"/>
      <c r="J21" s="5"/>
      <c r="K21" s="5"/>
      <c r="L21" s="57">
        <f t="shared" si="0"/>
        <v>0</v>
      </c>
      <c r="M21" s="5"/>
      <c r="N21" s="5">
        <f t="shared" si="2"/>
        <v>0</v>
      </c>
    </row>
    <row r="22" spans="1:14" x14ac:dyDescent="0.3">
      <c r="A22" s="13"/>
      <c r="B22" s="13"/>
      <c r="C22" s="18"/>
      <c r="D22" s="18"/>
      <c r="E22" s="26"/>
      <c r="F22" s="51"/>
      <c r="G22" s="5"/>
      <c r="H22" s="5"/>
      <c r="I22" s="5"/>
      <c r="J22" s="5"/>
      <c r="K22" s="5"/>
      <c r="L22" s="57">
        <f t="shared" si="0"/>
        <v>0</v>
      </c>
      <c r="M22" s="57"/>
      <c r="N22" s="5">
        <f t="shared" si="2"/>
        <v>0</v>
      </c>
    </row>
    <row r="23" spans="1:14" x14ac:dyDescent="0.3">
      <c r="A23" s="13"/>
      <c r="B23" s="13"/>
      <c r="C23" s="18"/>
      <c r="D23" s="18"/>
      <c r="E23" s="26"/>
      <c r="F23" s="51"/>
      <c r="G23" s="5"/>
      <c r="H23" s="5"/>
      <c r="I23" s="5"/>
      <c r="J23" s="5"/>
      <c r="K23" s="5"/>
      <c r="L23" s="57">
        <f t="shared" si="0"/>
        <v>0</v>
      </c>
      <c r="M23" s="57"/>
      <c r="N23" s="5">
        <f t="shared" si="2"/>
        <v>0</v>
      </c>
    </row>
    <row r="24" spans="1:14" x14ac:dyDescent="0.3">
      <c r="A24" s="5"/>
      <c r="B24" s="5"/>
      <c r="C24" s="18"/>
      <c r="D24" s="18"/>
      <c r="E24" s="18"/>
      <c r="F24" s="51"/>
      <c r="G24" s="5"/>
      <c r="H24" s="5"/>
      <c r="I24" s="5"/>
      <c r="J24" s="5"/>
      <c r="K24" s="5"/>
      <c r="L24" s="57">
        <f t="shared" si="0"/>
        <v>0</v>
      </c>
      <c r="M24" s="5"/>
      <c r="N24" s="5">
        <f t="shared" si="2"/>
        <v>0</v>
      </c>
    </row>
    <row r="25" spans="1:14" x14ac:dyDescent="0.3">
      <c r="A25" s="13"/>
      <c r="B25" s="13"/>
      <c r="C25" s="18"/>
      <c r="D25" s="18"/>
      <c r="E25" s="18"/>
      <c r="F25" s="51"/>
      <c r="G25" s="5"/>
      <c r="H25" s="5"/>
      <c r="I25" s="5"/>
      <c r="J25" s="5"/>
      <c r="K25" s="5"/>
      <c r="L25" s="57">
        <f t="shared" si="0"/>
        <v>0</v>
      </c>
      <c r="M25" s="57"/>
      <c r="N25" s="5">
        <f t="shared" si="2"/>
        <v>0</v>
      </c>
    </row>
    <row r="26" spans="1:14" x14ac:dyDescent="0.3">
      <c r="N26" s="5">
        <f t="shared" si="2"/>
        <v>0</v>
      </c>
    </row>
  </sheetData>
  <autoFilter ref="A2:L26">
    <sortState ref="A3:L26">
      <sortCondition descending="1" ref="L2"/>
    </sortState>
  </autoFilter>
  <sortState ref="A3:L12">
    <sortCondition descending="1" ref="J3:J12"/>
  </sortState>
  <mergeCells count="1">
    <mergeCell ref="A1:N1"/>
  </mergeCells>
  <pageMargins left="0.7" right="0.7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7" workbookViewId="0">
      <selection activeCell="F3" sqref="F3:F5"/>
    </sheetView>
  </sheetViews>
  <sheetFormatPr defaultRowHeight="14.4" x14ac:dyDescent="0.3"/>
  <cols>
    <col min="1" max="1" width="2.5546875" customWidth="1"/>
    <col min="2" max="2" width="2.88671875" customWidth="1"/>
    <col min="3" max="3" width="14.109375" customWidth="1"/>
    <col min="4" max="4" width="20.5546875" customWidth="1"/>
    <col min="5" max="5" width="20.6640625" customWidth="1"/>
    <col min="6" max="6" width="16.44140625" customWidth="1"/>
    <col min="13" max="13" width="11.109375" customWidth="1"/>
  </cols>
  <sheetData>
    <row r="1" spans="1:16" ht="69.75" customHeight="1" x14ac:dyDescent="0.3">
      <c r="A1" s="157" t="s">
        <v>114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6" ht="26.4" x14ac:dyDescent="0.3">
      <c r="A2" s="7" t="s">
        <v>15</v>
      </c>
      <c r="B2" s="7" t="s">
        <v>16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17</v>
      </c>
      <c r="H2" s="7" t="s">
        <v>18</v>
      </c>
      <c r="I2" s="7" t="s">
        <v>19</v>
      </c>
      <c r="J2" s="7" t="s">
        <v>29</v>
      </c>
      <c r="K2" s="7" t="s">
        <v>30</v>
      </c>
      <c r="L2" s="7" t="s">
        <v>21</v>
      </c>
      <c r="M2" s="7" t="s">
        <v>13</v>
      </c>
      <c r="N2" s="7" t="s">
        <v>14</v>
      </c>
      <c r="O2" s="7" t="s">
        <v>20</v>
      </c>
    </row>
    <row r="3" spans="1:16" ht="46.8" x14ac:dyDescent="0.3">
      <c r="A3" s="57"/>
      <c r="B3" s="57"/>
      <c r="C3" s="80" t="s">
        <v>71</v>
      </c>
      <c r="D3" s="81" t="s">
        <v>77</v>
      </c>
      <c r="E3" s="81" t="s">
        <v>78</v>
      </c>
      <c r="F3" s="161" t="s">
        <v>106</v>
      </c>
      <c r="G3" s="57">
        <v>19.420000000000002</v>
      </c>
      <c r="H3" s="57">
        <v>17.54</v>
      </c>
      <c r="I3" s="57">
        <v>18.53</v>
      </c>
      <c r="J3" s="5">
        <v>21.4</v>
      </c>
      <c r="K3" s="5">
        <v>19.170000000000002</v>
      </c>
      <c r="L3" s="5">
        <v>1</v>
      </c>
      <c r="M3" s="57">
        <f t="shared" ref="M3:M26" si="0">SUM(G3:K3)*L3</f>
        <v>96.06</v>
      </c>
      <c r="N3" s="144">
        <v>1</v>
      </c>
      <c r="O3" s="57">
        <f t="shared" ref="O3:O26" si="1">TRUNC(M3/$M$3*1000)</f>
        <v>1000</v>
      </c>
      <c r="P3" s="140">
        <v>21.4</v>
      </c>
    </row>
    <row r="4" spans="1:16" ht="46.8" x14ac:dyDescent="0.3">
      <c r="A4" s="25"/>
      <c r="B4" s="23"/>
      <c r="C4" s="80" t="s">
        <v>97</v>
      </c>
      <c r="D4" s="82" t="s">
        <v>104</v>
      </c>
      <c r="E4" s="81" t="s">
        <v>88</v>
      </c>
      <c r="F4" s="161" t="s">
        <v>90</v>
      </c>
      <c r="G4" s="57">
        <v>12.47</v>
      </c>
      <c r="H4" s="57">
        <v>12.61</v>
      </c>
      <c r="I4" s="57">
        <v>15.27</v>
      </c>
      <c r="J4" s="5">
        <v>14.32</v>
      </c>
      <c r="K4" s="5">
        <v>15.64</v>
      </c>
      <c r="L4" s="5">
        <v>1</v>
      </c>
      <c r="M4" s="57">
        <f t="shared" si="0"/>
        <v>70.31</v>
      </c>
      <c r="N4" s="144">
        <v>2</v>
      </c>
      <c r="O4" s="57">
        <f t="shared" si="1"/>
        <v>731</v>
      </c>
    </row>
    <row r="5" spans="1:16" ht="79.5" customHeight="1" x14ac:dyDescent="0.3">
      <c r="A5" s="25"/>
      <c r="B5" s="23"/>
      <c r="C5" s="80" t="s">
        <v>49</v>
      </c>
      <c r="D5" s="81" t="s">
        <v>50</v>
      </c>
      <c r="E5" s="81" t="s">
        <v>56</v>
      </c>
      <c r="F5" s="161" t="s">
        <v>105</v>
      </c>
      <c r="G5" s="57">
        <v>7.62</v>
      </c>
      <c r="H5" s="57">
        <v>14.57</v>
      </c>
      <c r="I5" s="57">
        <v>18.46</v>
      </c>
      <c r="J5" s="5">
        <v>15.63</v>
      </c>
      <c r="K5" s="5">
        <v>8.2899999999999991</v>
      </c>
      <c r="L5" s="5">
        <v>1</v>
      </c>
      <c r="M5" s="57">
        <f t="shared" si="0"/>
        <v>64.570000000000007</v>
      </c>
      <c r="N5" s="144">
        <v>3</v>
      </c>
      <c r="O5" s="57">
        <f t="shared" si="1"/>
        <v>672</v>
      </c>
    </row>
    <row r="6" spans="1:16" ht="46.8" x14ac:dyDescent="0.3">
      <c r="A6" s="13"/>
      <c r="B6" s="5"/>
      <c r="C6" s="80" t="s">
        <v>71</v>
      </c>
      <c r="D6" s="81" t="s">
        <v>103</v>
      </c>
      <c r="E6" s="81" t="s">
        <v>72</v>
      </c>
      <c r="F6" s="82" t="s">
        <v>73</v>
      </c>
      <c r="G6" s="5">
        <v>14.53</v>
      </c>
      <c r="H6" s="5">
        <v>14.5</v>
      </c>
      <c r="I6" s="5">
        <v>7.59</v>
      </c>
      <c r="J6" s="5">
        <v>10.82</v>
      </c>
      <c r="K6" s="5">
        <v>12.66</v>
      </c>
      <c r="L6" s="5">
        <v>1</v>
      </c>
      <c r="M6" s="57">
        <f t="shared" si="0"/>
        <v>60.100000000000009</v>
      </c>
      <c r="N6" s="57">
        <v>4</v>
      </c>
      <c r="O6" s="57">
        <f t="shared" si="1"/>
        <v>625</v>
      </c>
    </row>
    <row r="7" spans="1:16" s="58" customFormat="1" ht="46.8" x14ac:dyDescent="0.3">
      <c r="A7" s="13"/>
      <c r="B7" s="5"/>
      <c r="C7" s="80" t="s">
        <v>71</v>
      </c>
      <c r="D7" s="81" t="s">
        <v>103</v>
      </c>
      <c r="E7" s="81" t="s">
        <v>72</v>
      </c>
      <c r="F7" s="82" t="s">
        <v>74</v>
      </c>
      <c r="G7" s="23">
        <v>11.57</v>
      </c>
      <c r="H7" s="23">
        <v>9.67</v>
      </c>
      <c r="I7" s="23">
        <v>12.6</v>
      </c>
      <c r="J7" s="5">
        <v>10.81</v>
      </c>
      <c r="K7" s="5">
        <v>14.39</v>
      </c>
      <c r="L7" s="5">
        <v>1</v>
      </c>
      <c r="M7" s="57">
        <f t="shared" si="0"/>
        <v>59.040000000000006</v>
      </c>
      <c r="N7" s="57">
        <v>5</v>
      </c>
      <c r="O7" s="57">
        <f t="shared" si="1"/>
        <v>614</v>
      </c>
    </row>
    <row r="8" spans="1:16" s="58" customFormat="1" ht="31.2" x14ac:dyDescent="0.3">
      <c r="A8" s="25"/>
      <c r="B8" s="23"/>
      <c r="C8" s="80" t="s">
        <v>49</v>
      </c>
      <c r="D8" s="81" t="s">
        <v>50</v>
      </c>
      <c r="E8" s="81" t="s">
        <v>95</v>
      </c>
      <c r="F8" s="82" t="s">
        <v>59</v>
      </c>
      <c r="G8" s="57">
        <v>6.27</v>
      </c>
      <c r="H8" s="57">
        <v>7.63</v>
      </c>
      <c r="I8" s="57">
        <v>13.48</v>
      </c>
      <c r="J8" s="5">
        <v>11.63</v>
      </c>
      <c r="K8" s="5">
        <v>16.670000000000002</v>
      </c>
      <c r="L8" s="5">
        <v>1</v>
      </c>
      <c r="M8" s="57">
        <f t="shared" si="0"/>
        <v>55.68</v>
      </c>
      <c r="N8" s="57">
        <v>6</v>
      </c>
      <c r="O8" s="57">
        <f t="shared" si="1"/>
        <v>579</v>
      </c>
    </row>
    <row r="9" spans="1:16" s="58" customFormat="1" ht="31.2" x14ac:dyDescent="0.3">
      <c r="A9" s="5"/>
      <c r="B9" s="5"/>
      <c r="C9" s="80" t="s">
        <v>49</v>
      </c>
      <c r="D9" s="80" t="s">
        <v>50</v>
      </c>
      <c r="E9" s="80" t="s">
        <v>95</v>
      </c>
      <c r="F9" s="89" t="s">
        <v>96</v>
      </c>
      <c r="G9" s="57">
        <v>15.61</v>
      </c>
      <c r="H9" s="57">
        <v>9.52</v>
      </c>
      <c r="I9" s="57">
        <v>8.27</v>
      </c>
      <c r="J9" s="5">
        <v>7.61</v>
      </c>
      <c r="K9" s="5">
        <v>14.47</v>
      </c>
      <c r="L9" s="5">
        <v>1</v>
      </c>
      <c r="M9" s="57">
        <f t="shared" si="0"/>
        <v>55.48</v>
      </c>
      <c r="N9" s="57">
        <v>7</v>
      </c>
      <c r="O9" s="57">
        <f t="shared" si="1"/>
        <v>577</v>
      </c>
    </row>
    <row r="10" spans="1:16" s="58" customFormat="1" ht="46.8" x14ac:dyDescent="0.3">
      <c r="A10" s="25"/>
      <c r="B10" s="23"/>
      <c r="C10" s="92" t="s">
        <v>98</v>
      </c>
      <c r="D10" s="141" t="s">
        <v>99</v>
      </c>
      <c r="E10" s="141" t="s">
        <v>88</v>
      </c>
      <c r="F10" s="143" t="s">
        <v>102</v>
      </c>
      <c r="G10" s="57">
        <v>8.3000000000000007</v>
      </c>
      <c r="H10" s="57">
        <v>9.2799999999999994</v>
      </c>
      <c r="I10" s="57">
        <v>9.52</v>
      </c>
      <c r="J10" s="5">
        <v>9.27</v>
      </c>
      <c r="K10" s="5">
        <v>9.51</v>
      </c>
      <c r="L10" s="5">
        <v>1</v>
      </c>
      <c r="M10" s="57">
        <f t="shared" si="0"/>
        <v>45.879999999999995</v>
      </c>
      <c r="N10" s="57">
        <v>8</v>
      </c>
      <c r="O10" s="57">
        <f t="shared" si="1"/>
        <v>477</v>
      </c>
    </row>
    <row r="11" spans="1:16" ht="46.8" x14ac:dyDescent="0.3">
      <c r="A11" s="5"/>
      <c r="B11" s="5"/>
      <c r="C11" s="71" t="s">
        <v>49</v>
      </c>
      <c r="D11" s="142" t="s">
        <v>50</v>
      </c>
      <c r="E11" s="142" t="s">
        <v>56</v>
      </c>
      <c r="F11" s="137" t="s">
        <v>55</v>
      </c>
      <c r="G11" s="57">
        <v>10.57</v>
      </c>
      <c r="H11" s="57">
        <v>7.64</v>
      </c>
      <c r="I11" s="57">
        <v>5.62</v>
      </c>
      <c r="J11" s="5">
        <v>6.24</v>
      </c>
      <c r="K11" s="5">
        <v>12.37</v>
      </c>
      <c r="L11" s="5">
        <v>1</v>
      </c>
      <c r="M11" s="57">
        <f t="shared" si="0"/>
        <v>42.44</v>
      </c>
      <c r="N11" s="57">
        <v>9</v>
      </c>
      <c r="O11" s="5">
        <f t="shared" si="1"/>
        <v>441</v>
      </c>
    </row>
    <row r="12" spans="1:16" ht="78" x14ac:dyDescent="0.3">
      <c r="A12" s="57"/>
      <c r="B12" s="57"/>
      <c r="C12" s="83" t="s">
        <v>42</v>
      </c>
      <c r="D12" s="87" t="s">
        <v>43</v>
      </c>
      <c r="E12" s="81" t="s">
        <v>48</v>
      </c>
      <c r="F12" s="86" t="s">
        <v>46</v>
      </c>
      <c r="G12" s="57">
        <v>8.56</v>
      </c>
      <c r="H12" s="57">
        <v>9.68</v>
      </c>
      <c r="I12" s="57">
        <v>5.32</v>
      </c>
      <c r="J12" s="5">
        <v>8.2899999999999991</v>
      </c>
      <c r="K12" s="5">
        <v>6.26</v>
      </c>
      <c r="L12" s="5">
        <v>1</v>
      </c>
      <c r="M12" s="57">
        <f t="shared" si="0"/>
        <v>38.11</v>
      </c>
      <c r="N12" s="57">
        <v>10</v>
      </c>
      <c r="O12" s="23">
        <f t="shared" si="1"/>
        <v>396</v>
      </c>
    </row>
    <row r="13" spans="1:16" ht="46.8" x14ac:dyDescent="0.3">
      <c r="A13" s="57"/>
      <c r="B13" s="57"/>
      <c r="C13" s="80" t="s">
        <v>66</v>
      </c>
      <c r="D13" s="85" t="s">
        <v>65</v>
      </c>
      <c r="E13" s="85" t="s">
        <v>63</v>
      </c>
      <c r="F13" s="88" t="s">
        <v>70</v>
      </c>
      <c r="G13" s="57">
        <v>8.5500000000000007</v>
      </c>
      <c r="H13" s="57">
        <v>4.58</v>
      </c>
      <c r="I13" s="57">
        <v>12.58</v>
      </c>
      <c r="J13" s="57">
        <v>5.33</v>
      </c>
      <c r="K13" s="57">
        <v>6.62</v>
      </c>
      <c r="L13" s="5">
        <v>1</v>
      </c>
      <c r="M13" s="57">
        <f t="shared" si="0"/>
        <v>37.659999999999997</v>
      </c>
      <c r="N13" s="57">
        <v>11</v>
      </c>
      <c r="O13" s="57">
        <f t="shared" si="1"/>
        <v>392</v>
      </c>
    </row>
    <row r="14" spans="1:16" ht="46.8" x14ac:dyDescent="0.3">
      <c r="A14" s="25"/>
      <c r="B14" s="23"/>
      <c r="C14" s="80" t="s">
        <v>92</v>
      </c>
      <c r="D14" s="81" t="s">
        <v>31</v>
      </c>
      <c r="E14" s="81" t="s">
        <v>36</v>
      </c>
      <c r="F14" s="82" t="s">
        <v>37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">
        <v>1</v>
      </c>
      <c r="M14" s="57">
        <f t="shared" si="0"/>
        <v>0</v>
      </c>
      <c r="N14" s="149" t="s">
        <v>125</v>
      </c>
      <c r="O14" s="57">
        <f t="shared" si="1"/>
        <v>0</v>
      </c>
    </row>
    <row r="15" spans="1:16" ht="31.2" x14ac:dyDescent="0.3">
      <c r="A15" s="5"/>
      <c r="B15" s="5"/>
      <c r="C15" s="80" t="s">
        <v>92</v>
      </c>
      <c r="D15" s="80" t="s">
        <v>31</v>
      </c>
      <c r="E15" s="80" t="s">
        <v>36</v>
      </c>
      <c r="F15" s="89" t="s">
        <v>38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">
        <v>1</v>
      </c>
      <c r="M15" s="57">
        <f t="shared" si="0"/>
        <v>0</v>
      </c>
      <c r="N15" s="149" t="s">
        <v>125</v>
      </c>
      <c r="O15" s="57">
        <f t="shared" si="1"/>
        <v>0</v>
      </c>
    </row>
    <row r="16" spans="1:16" ht="15.6" x14ac:dyDescent="0.3">
      <c r="A16" s="5"/>
      <c r="B16" s="5"/>
      <c r="C16" s="16"/>
      <c r="D16" s="19"/>
      <c r="E16" s="19"/>
      <c r="F16" s="24"/>
      <c r="G16" s="57"/>
      <c r="H16" s="57"/>
      <c r="I16" s="57"/>
      <c r="J16" s="5"/>
      <c r="K16" s="5"/>
      <c r="L16" s="5"/>
      <c r="M16" s="57">
        <f t="shared" si="0"/>
        <v>0</v>
      </c>
      <c r="N16" s="57"/>
      <c r="O16" s="57">
        <f t="shared" si="1"/>
        <v>0</v>
      </c>
    </row>
    <row r="17" spans="1:15" ht="15.6" x14ac:dyDescent="0.3">
      <c r="A17" s="25"/>
      <c r="B17" s="23"/>
      <c r="C17" s="14"/>
      <c r="D17" s="14"/>
      <c r="E17" s="14"/>
      <c r="F17" s="24"/>
      <c r="G17" s="57"/>
      <c r="H17" s="57"/>
      <c r="I17" s="57"/>
      <c r="J17" s="5"/>
      <c r="K17" s="5"/>
      <c r="L17" s="5"/>
      <c r="M17" s="57">
        <f t="shared" si="0"/>
        <v>0</v>
      </c>
      <c r="N17" s="57"/>
      <c r="O17" s="57">
        <f t="shared" si="1"/>
        <v>0</v>
      </c>
    </row>
    <row r="18" spans="1:15" ht="15.6" x14ac:dyDescent="0.3">
      <c r="A18" s="25"/>
      <c r="B18" s="23"/>
      <c r="C18" s="18"/>
      <c r="D18" s="50"/>
      <c r="E18" s="50"/>
      <c r="F18" s="24"/>
      <c r="G18" s="57"/>
      <c r="H18" s="57"/>
      <c r="I18" s="57"/>
      <c r="J18" s="5"/>
      <c r="K18" s="5"/>
      <c r="L18" s="5"/>
      <c r="M18" s="57">
        <f t="shared" si="0"/>
        <v>0</v>
      </c>
      <c r="N18" s="57"/>
      <c r="O18" s="57">
        <f t="shared" si="1"/>
        <v>0</v>
      </c>
    </row>
    <row r="19" spans="1:15" ht="15.6" x14ac:dyDescent="0.3">
      <c r="A19" s="25"/>
      <c r="B19" s="23"/>
      <c r="C19" s="18"/>
      <c r="D19" s="18"/>
      <c r="E19" s="18"/>
      <c r="F19" s="24"/>
      <c r="G19" s="57"/>
      <c r="H19" s="57"/>
      <c r="I19" s="57"/>
      <c r="J19" s="5"/>
      <c r="K19" s="5"/>
      <c r="L19" s="5"/>
      <c r="M19" s="57">
        <f t="shared" si="0"/>
        <v>0</v>
      </c>
      <c r="N19" s="57"/>
      <c r="O19" s="57">
        <f t="shared" si="1"/>
        <v>0</v>
      </c>
    </row>
    <row r="20" spans="1:15" ht="15.6" x14ac:dyDescent="0.3">
      <c r="A20" s="57"/>
      <c r="B20" s="57"/>
      <c r="C20" s="60"/>
      <c r="D20" s="61"/>
      <c r="E20" s="61"/>
      <c r="F20" s="24"/>
      <c r="G20" s="57"/>
      <c r="H20" s="57"/>
      <c r="I20" s="57"/>
      <c r="J20" s="5"/>
      <c r="K20" s="5"/>
      <c r="L20" s="5"/>
      <c r="M20" s="57">
        <f t="shared" si="0"/>
        <v>0</v>
      </c>
      <c r="N20" s="57"/>
      <c r="O20" s="57">
        <f t="shared" si="1"/>
        <v>0</v>
      </c>
    </row>
    <row r="21" spans="1:15" ht="15.6" x14ac:dyDescent="0.3">
      <c r="A21" s="23"/>
      <c r="B21" s="23"/>
      <c r="C21" s="18"/>
      <c r="D21" s="18"/>
      <c r="E21" s="18"/>
      <c r="F21" s="24"/>
      <c r="G21" s="23"/>
      <c r="H21" s="23"/>
      <c r="I21" s="23"/>
      <c r="J21" s="5"/>
      <c r="K21" s="5"/>
      <c r="L21" s="5"/>
      <c r="M21" s="57">
        <f t="shared" si="0"/>
        <v>0</v>
      </c>
      <c r="N21" s="57"/>
      <c r="O21" s="23">
        <f t="shared" si="1"/>
        <v>0</v>
      </c>
    </row>
    <row r="22" spans="1:15" ht="15.6" x14ac:dyDescent="0.3">
      <c r="A22" s="23"/>
      <c r="B22" s="23"/>
      <c r="C22" s="18"/>
      <c r="D22" s="50"/>
      <c r="E22" s="50"/>
      <c r="F22" s="24"/>
      <c r="G22" s="23"/>
      <c r="H22" s="23"/>
      <c r="I22" s="23"/>
      <c r="J22" s="5"/>
      <c r="K22" s="5"/>
      <c r="L22" s="5"/>
      <c r="M22" s="57">
        <f t="shared" si="0"/>
        <v>0</v>
      </c>
      <c r="N22" s="57"/>
      <c r="O22" s="23">
        <f t="shared" si="1"/>
        <v>0</v>
      </c>
    </row>
    <row r="23" spans="1:15" ht="15.6" x14ac:dyDescent="0.3">
      <c r="A23" s="5"/>
      <c r="B23" s="5"/>
      <c r="C23" s="16"/>
      <c r="D23" s="16"/>
      <c r="E23" s="16"/>
      <c r="F23" s="24"/>
      <c r="G23" s="57"/>
      <c r="H23" s="57"/>
      <c r="I23" s="57"/>
      <c r="J23" s="5"/>
      <c r="K23" s="5"/>
      <c r="L23" s="5"/>
      <c r="M23" s="57">
        <f t="shared" si="0"/>
        <v>0</v>
      </c>
      <c r="N23" s="57"/>
      <c r="O23" s="57">
        <f t="shared" si="1"/>
        <v>0</v>
      </c>
    </row>
    <row r="24" spans="1:15" ht="35.25" customHeight="1" x14ac:dyDescent="0.3">
      <c r="A24" s="5"/>
      <c r="B24" s="5"/>
      <c r="C24" s="16"/>
      <c r="D24" s="19"/>
      <c r="E24" s="19"/>
      <c r="F24" s="21"/>
      <c r="G24" s="57"/>
      <c r="H24" s="57"/>
      <c r="I24" s="57"/>
      <c r="J24" s="5"/>
      <c r="K24" s="5"/>
      <c r="L24" s="5"/>
      <c r="M24" s="57">
        <f t="shared" si="0"/>
        <v>0</v>
      </c>
      <c r="N24" s="57"/>
      <c r="O24" s="57">
        <f t="shared" si="1"/>
        <v>0</v>
      </c>
    </row>
    <row r="25" spans="1:15" ht="15.6" x14ac:dyDescent="0.3">
      <c r="A25" s="25"/>
      <c r="B25" s="23"/>
      <c r="C25" s="18"/>
      <c r="D25" s="18"/>
      <c r="E25" s="18"/>
      <c r="F25" s="24"/>
      <c r="G25" s="57"/>
      <c r="H25" s="57"/>
      <c r="I25" s="57"/>
      <c r="J25" s="13"/>
      <c r="K25" s="13"/>
      <c r="L25" s="5"/>
      <c r="M25" s="57">
        <f t="shared" si="0"/>
        <v>0</v>
      </c>
      <c r="N25" s="57"/>
      <c r="O25" s="57">
        <f t="shared" si="1"/>
        <v>0</v>
      </c>
    </row>
    <row r="26" spans="1:15" ht="15.6" x14ac:dyDescent="0.3">
      <c r="A26" s="5"/>
      <c r="B26" s="5"/>
      <c r="C26" s="16"/>
      <c r="D26" s="16"/>
      <c r="E26" s="16"/>
      <c r="F26" s="21"/>
      <c r="G26" s="57"/>
      <c r="H26" s="57"/>
      <c r="I26" s="57"/>
      <c r="J26" s="13"/>
      <c r="K26" s="13"/>
      <c r="L26" s="5"/>
      <c r="M26" s="57">
        <f t="shared" si="0"/>
        <v>0</v>
      </c>
      <c r="N26" s="57"/>
      <c r="O26" s="57">
        <f t="shared" si="1"/>
        <v>0</v>
      </c>
    </row>
  </sheetData>
  <autoFilter ref="A2:M26">
    <sortState ref="A3:M26">
      <sortCondition descending="1" ref="M2"/>
    </sortState>
  </autoFilter>
  <sortState ref="A3:M28">
    <sortCondition descending="1" ref="K3:K28"/>
  </sortState>
  <mergeCells count="1">
    <mergeCell ref="A1:O1"/>
  </mergeCells>
  <pageMargins left="0.7" right="0.7" top="0.75" bottom="0.75" header="0.3" footer="0.3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opLeftCell="A10" zoomScale="90" zoomScaleNormal="90" workbookViewId="0">
      <selection activeCell="F4" sqref="F4"/>
    </sheetView>
  </sheetViews>
  <sheetFormatPr defaultRowHeight="14.4" x14ac:dyDescent="0.3"/>
  <cols>
    <col min="1" max="1" width="2.5546875" customWidth="1"/>
    <col min="2" max="2" width="2.88671875" customWidth="1"/>
    <col min="3" max="3" width="15.44140625" customWidth="1"/>
    <col min="4" max="4" width="16.88671875" customWidth="1"/>
    <col min="5" max="5" width="15.33203125" customWidth="1"/>
    <col min="6" max="6" width="22.33203125" customWidth="1"/>
    <col min="7" max="7" width="10" customWidth="1"/>
    <col min="8" max="8" width="9.88671875" customWidth="1"/>
    <col min="10" max="10" width="10.33203125" customWidth="1"/>
    <col min="12" max="12" width="10.88671875" customWidth="1"/>
    <col min="15" max="15" width="11" customWidth="1"/>
  </cols>
  <sheetData>
    <row r="1" spans="1:16" ht="82.5" customHeight="1" x14ac:dyDescent="0.3">
      <c r="A1" s="159" t="s">
        <v>113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6" ht="38.25" customHeight="1" x14ac:dyDescent="0.3">
      <c r="A2" s="7" t="s">
        <v>15</v>
      </c>
      <c r="B2" s="7" t="s">
        <v>16</v>
      </c>
      <c r="C2" s="7" t="s">
        <v>0</v>
      </c>
      <c r="D2" s="7" t="s">
        <v>1</v>
      </c>
      <c r="E2" s="7" t="s">
        <v>2</v>
      </c>
      <c r="F2" s="7" t="s">
        <v>22</v>
      </c>
      <c r="G2" s="8" t="s">
        <v>23</v>
      </c>
      <c r="H2" s="8" t="s">
        <v>24</v>
      </c>
      <c r="I2" s="11" t="s">
        <v>25</v>
      </c>
      <c r="J2" s="12" t="s">
        <v>26</v>
      </c>
      <c r="K2" s="11" t="s">
        <v>27</v>
      </c>
      <c r="L2" s="12" t="s">
        <v>28</v>
      </c>
      <c r="M2" s="7" t="s">
        <v>13</v>
      </c>
      <c r="N2" s="7" t="s">
        <v>14</v>
      </c>
      <c r="O2" s="7"/>
    </row>
    <row r="3" spans="1:16" ht="47.25" customHeight="1" x14ac:dyDescent="0.3">
      <c r="A3" s="5"/>
      <c r="B3" s="5"/>
      <c r="C3" s="80" t="s">
        <v>49</v>
      </c>
      <c r="D3" s="81" t="s">
        <v>50</v>
      </c>
      <c r="E3" s="81" t="s">
        <v>94</v>
      </c>
      <c r="F3" s="161" t="s">
        <v>61</v>
      </c>
      <c r="G3" s="5">
        <v>17.55</v>
      </c>
      <c r="H3" s="5">
        <v>21.23</v>
      </c>
      <c r="I3" s="5">
        <v>17.57</v>
      </c>
      <c r="J3" s="5">
        <v>24.53</v>
      </c>
      <c r="K3" s="5">
        <v>20.52</v>
      </c>
      <c r="L3" s="5">
        <v>12.29</v>
      </c>
      <c r="M3" s="5">
        <f t="shared" ref="M3:M34" si="0">SUM(G3:L3)</f>
        <v>113.69</v>
      </c>
      <c r="N3" s="7">
        <v>1</v>
      </c>
      <c r="O3" s="5"/>
      <c r="P3">
        <v>24.53</v>
      </c>
    </row>
    <row r="4" spans="1:16" ht="62.4" x14ac:dyDescent="0.3">
      <c r="A4" s="5"/>
      <c r="B4" s="5"/>
      <c r="C4" s="80" t="s">
        <v>49</v>
      </c>
      <c r="D4" s="81" t="s">
        <v>50</v>
      </c>
      <c r="E4" s="81" t="s">
        <v>95</v>
      </c>
      <c r="F4" s="161" t="s">
        <v>121</v>
      </c>
      <c r="G4" s="5">
        <v>5.6</v>
      </c>
      <c r="H4" s="5">
        <v>9.68</v>
      </c>
      <c r="I4" s="5">
        <v>12.7</v>
      </c>
      <c r="J4" s="5">
        <v>23.54</v>
      </c>
      <c r="K4" s="5">
        <v>5.6</v>
      </c>
      <c r="L4" s="5">
        <v>9.69</v>
      </c>
      <c r="M4" s="5">
        <f t="shared" si="0"/>
        <v>66.81</v>
      </c>
      <c r="N4" s="7">
        <v>2</v>
      </c>
      <c r="O4" s="5"/>
    </row>
    <row r="5" spans="1:16" ht="93.6" customHeight="1" x14ac:dyDescent="0.3">
      <c r="A5" s="5"/>
      <c r="B5" s="5"/>
      <c r="C5" s="89" t="s">
        <v>92</v>
      </c>
      <c r="D5" s="81" t="s">
        <v>31</v>
      </c>
      <c r="E5" s="81" t="s">
        <v>36</v>
      </c>
      <c r="F5" s="161" t="s">
        <v>41</v>
      </c>
      <c r="G5" s="5">
        <v>11.58</v>
      </c>
      <c r="H5" s="5">
        <v>9.68</v>
      </c>
      <c r="I5" s="5">
        <v>9.67</v>
      </c>
      <c r="J5" s="5">
        <v>7.64</v>
      </c>
      <c r="K5" s="5">
        <v>12.57</v>
      </c>
      <c r="L5" s="5">
        <v>7.64</v>
      </c>
      <c r="M5" s="5">
        <f t="shared" si="0"/>
        <v>58.78</v>
      </c>
      <c r="N5" s="7">
        <v>3</v>
      </c>
      <c r="O5" s="5"/>
    </row>
    <row r="6" spans="1:16" ht="46.8" x14ac:dyDescent="0.3">
      <c r="A6" s="5"/>
      <c r="B6" s="5"/>
      <c r="C6" s="89" t="s">
        <v>109</v>
      </c>
      <c r="D6" s="81" t="s">
        <v>31</v>
      </c>
      <c r="E6" s="85" t="s">
        <v>34</v>
      </c>
      <c r="F6" s="82" t="s">
        <v>32</v>
      </c>
      <c r="G6" s="5">
        <v>5.55</v>
      </c>
      <c r="H6" s="5">
        <v>5.6</v>
      </c>
      <c r="I6" s="5">
        <v>15.68</v>
      </c>
      <c r="J6" s="5">
        <v>11.47</v>
      </c>
      <c r="K6" s="5">
        <v>12.63</v>
      </c>
      <c r="L6" s="5">
        <v>5.58</v>
      </c>
      <c r="M6" s="5">
        <f t="shared" si="0"/>
        <v>56.51</v>
      </c>
      <c r="N6" s="5">
        <v>4</v>
      </c>
      <c r="O6" s="5"/>
    </row>
    <row r="7" spans="1:16" ht="46.8" x14ac:dyDescent="0.3">
      <c r="A7" s="5"/>
      <c r="B7" s="5"/>
      <c r="C7" s="80" t="s">
        <v>49</v>
      </c>
      <c r="D7" s="81" t="s">
        <v>50</v>
      </c>
      <c r="E7" s="81" t="s">
        <v>56</v>
      </c>
      <c r="F7" s="82" t="s">
        <v>62</v>
      </c>
      <c r="G7" s="5">
        <v>0</v>
      </c>
      <c r="H7" s="5">
        <v>15.63</v>
      </c>
      <c r="I7" s="5">
        <v>5.6</v>
      </c>
      <c r="J7" s="5">
        <v>6.28</v>
      </c>
      <c r="K7" s="5">
        <v>12.63</v>
      </c>
      <c r="L7" s="5">
        <v>13.57</v>
      </c>
      <c r="M7" s="5">
        <f t="shared" si="0"/>
        <v>53.71</v>
      </c>
      <c r="N7" s="5">
        <v>5</v>
      </c>
      <c r="O7" s="5"/>
    </row>
    <row r="8" spans="1:16" ht="62.4" x14ac:dyDescent="0.3">
      <c r="A8" s="5"/>
      <c r="B8" s="5"/>
      <c r="C8" s="80" t="s">
        <v>66</v>
      </c>
      <c r="D8" s="85" t="s">
        <v>65</v>
      </c>
      <c r="E8" s="85" t="s">
        <v>63</v>
      </c>
      <c r="F8" s="90" t="s">
        <v>69</v>
      </c>
      <c r="G8" s="5">
        <v>6.59</v>
      </c>
      <c r="H8" s="5">
        <v>6.61</v>
      </c>
      <c r="I8" s="5">
        <v>15.54</v>
      </c>
      <c r="J8" s="5">
        <v>8.6</v>
      </c>
      <c r="K8" s="5">
        <v>7.32</v>
      </c>
      <c r="L8" s="5">
        <v>5.56</v>
      </c>
      <c r="M8" s="5">
        <f t="shared" si="0"/>
        <v>50.22</v>
      </c>
      <c r="N8" s="5">
        <v>6</v>
      </c>
      <c r="O8" s="5"/>
    </row>
    <row r="9" spans="1:16" ht="62.4" x14ac:dyDescent="0.3">
      <c r="A9" s="5"/>
      <c r="B9" s="5"/>
      <c r="C9" s="80" t="s">
        <v>71</v>
      </c>
      <c r="D9" s="81" t="s">
        <v>107</v>
      </c>
      <c r="E9" s="81" t="s">
        <v>108</v>
      </c>
      <c r="F9" s="82" t="s">
        <v>76</v>
      </c>
      <c r="G9" s="5">
        <v>7.64</v>
      </c>
      <c r="H9" s="5">
        <v>7.29</v>
      </c>
      <c r="I9" s="5">
        <v>6.27</v>
      </c>
      <c r="J9" s="5">
        <v>7.54</v>
      </c>
      <c r="K9" s="5">
        <v>10.79</v>
      </c>
      <c r="L9" s="5">
        <v>7.63</v>
      </c>
      <c r="M9" s="5">
        <f t="shared" si="0"/>
        <v>47.160000000000004</v>
      </c>
      <c r="N9" s="5">
        <v>7</v>
      </c>
      <c r="O9" s="5"/>
    </row>
    <row r="10" spans="1:16" ht="93.6" x14ac:dyDescent="0.3">
      <c r="A10" s="5"/>
      <c r="B10" s="5"/>
      <c r="C10" s="124" t="s">
        <v>42</v>
      </c>
      <c r="D10" s="125" t="s">
        <v>43</v>
      </c>
      <c r="E10" s="126" t="s">
        <v>48</v>
      </c>
      <c r="F10" s="127" t="s">
        <v>47</v>
      </c>
      <c r="G10" s="129"/>
      <c r="H10" s="129"/>
      <c r="I10" s="129"/>
      <c r="J10" s="129"/>
      <c r="K10" s="129"/>
      <c r="L10" s="129"/>
      <c r="M10" s="129">
        <f t="shared" si="0"/>
        <v>0</v>
      </c>
      <c r="N10" s="129"/>
      <c r="O10" s="129"/>
    </row>
    <row r="11" spans="1:16" x14ac:dyDescent="0.3">
      <c r="A11" s="5"/>
      <c r="B11" s="5"/>
      <c r="C11" s="14"/>
      <c r="D11" s="14"/>
      <c r="E11" s="14"/>
      <c r="F11" s="10"/>
      <c r="G11" s="5"/>
      <c r="H11" s="5"/>
      <c r="I11" s="5"/>
      <c r="J11" s="5"/>
      <c r="K11" s="5"/>
      <c r="L11" s="5"/>
      <c r="M11" s="5">
        <f t="shared" si="0"/>
        <v>0</v>
      </c>
      <c r="N11" s="5"/>
      <c r="O11" s="5"/>
    </row>
    <row r="12" spans="1:16" x14ac:dyDescent="0.3">
      <c r="A12" s="5"/>
      <c r="B12" s="5"/>
      <c r="C12" s="14"/>
      <c r="D12" s="14"/>
      <c r="E12" s="14"/>
      <c r="F12" s="10"/>
      <c r="G12" s="5"/>
      <c r="H12" s="5"/>
      <c r="I12" s="5"/>
      <c r="J12" s="5"/>
      <c r="K12" s="5"/>
      <c r="L12" s="5"/>
      <c r="M12" s="5">
        <f t="shared" si="0"/>
        <v>0</v>
      </c>
      <c r="N12" s="5"/>
      <c r="O12" s="5"/>
    </row>
    <row r="13" spans="1:16" x14ac:dyDescent="0.3">
      <c r="A13" s="5"/>
      <c r="B13" s="5"/>
      <c r="C13" s="18"/>
      <c r="D13" s="18"/>
      <c r="E13" s="18"/>
      <c r="F13" s="10"/>
      <c r="G13" s="5"/>
      <c r="H13" s="5"/>
      <c r="I13" s="5"/>
      <c r="J13" s="5"/>
      <c r="K13" s="5"/>
      <c r="L13" s="5"/>
      <c r="M13" s="5">
        <f t="shared" si="0"/>
        <v>0</v>
      </c>
      <c r="N13" s="5"/>
      <c r="O13" s="5"/>
    </row>
    <row r="14" spans="1:16" x14ac:dyDescent="0.3">
      <c r="A14" s="5"/>
      <c r="B14" s="5"/>
      <c r="C14" s="16"/>
      <c r="D14" s="16"/>
      <c r="E14" s="16"/>
      <c r="F14" s="10"/>
      <c r="G14" s="5"/>
      <c r="H14" s="5"/>
      <c r="I14" s="5"/>
      <c r="J14" s="5"/>
      <c r="K14" s="5"/>
      <c r="L14" s="5"/>
      <c r="M14" s="5">
        <f t="shared" si="0"/>
        <v>0</v>
      </c>
      <c r="N14" s="5"/>
      <c r="O14" s="5"/>
    </row>
    <row r="15" spans="1:16" x14ac:dyDescent="0.3">
      <c r="A15" s="5"/>
      <c r="B15" s="5"/>
      <c r="C15" s="14"/>
      <c r="D15" s="14"/>
      <c r="E15" s="14"/>
      <c r="F15" s="10"/>
      <c r="G15" s="5"/>
      <c r="H15" s="5"/>
      <c r="I15" s="5"/>
      <c r="J15" s="5"/>
      <c r="K15" s="5"/>
      <c r="L15" s="5"/>
      <c r="M15" s="5">
        <f t="shared" si="0"/>
        <v>0</v>
      </c>
      <c r="N15" s="5"/>
      <c r="O15" s="5"/>
    </row>
    <row r="16" spans="1:16" x14ac:dyDescent="0.3">
      <c r="A16" s="5"/>
      <c r="B16" s="5"/>
      <c r="C16" s="14"/>
      <c r="D16" s="14"/>
      <c r="E16" s="14"/>
      <c r="F16" s="10"/>
      <c r="G16" s="5"/>
      <c r="H16" s="5"/>
      <c r="I16" s="5"/>
      <c r="J16" s="5"/>
      <c r="K16" s="5"/>
      <c r="L16" s="5"/>
      <c r="M16" s="5">
        <f t="shared" si="0"/>
        <v>0</v>
      </c>
      <c r="N16" s="5"/>
      <c r="O16" s="5"/>
    </row>
    <row r="17" spans="1:15" x14ac:dyDescent="0.3">
      <c r="A17" s="5"/>
      <c r="B17" s="5"/>
      <c r="C17" s="18"/>
      <c r="D17" s="18"/>
      <c r="E17" s="18"/>
      <c r="F17" s="56"/>
      <c r="G17" s="5"/>
      <c r="H17" s="5"/>
      <c r="I17" s="5"/>
      <c r="J17" s="5"/>
      <c r="K17" s="5"/>
      <c r="L17" s="5"/>
      <c r="M17" s="5">
        <f t="shared" si="0"/>
        <v>0</v>
      </c>
      <c r="N17" s="5"/>
      <c r="O17" s="5"/>
    </row>
    <row r="18" spans="1:15" x14ac:dyDescent="0.3">
      <c r="A18" s="5"/>
      <c r="B18" s="5"/>
      <c r="C18" s="14"/>
      <c r="D18" s="14"/>
      <c r="E18" s="14"/>
      <c r="F18" s="10"/>
      <c r="G18" s="5"/>
      <c r="H18" s="5"/>
      <c r="I18" s="5"/>
      <c r="J18" s="5"/>
      <c r="K18" s="5"/>
      <c r="L18" s="5"/>
      <c r="M18" s="5">
        <f t="shared" si="0"/>
        <v>0</v>
      </c>
      <c r="N18" s="5"/>
      <c r="O18" s="5"/>
    </row>
    <row r="19" spans="1:15" x14ac:dyDescent="0.3">
      <c r="A19" s="5"/>
      <c r="B19" s="5"/>
      <c r="C19" s="14"/>
      <c r="D19" s="14"/>
      <c r="E19" s="14"/>
      <c r="F19" s="10"/>
      <c r="G19" s="5"/>
      <c r="H19" s="5"/>
      <c r="I19" s="5"/>
      <c r="J19" s="5"/>
      <c r="K19" s="5"/>
      <c r="L19" s="5"/>
      <c r="M19" s="5">
        <f t="shared" si="0"/>
        <v>0</v>
      </c>
      <c r="N19" s="5"/>
      <c r="O19" s="5"/>
    </row>
    <row r="20" spans="1:15" x14ac:dyDescent="0.3">
      <c r="A20" s="5"/>
      <c r="B20" s="5"/>
      <c r="C20" s="14"/>
      <c r="D20" s="14"/>
      <c r="E20" s="14"/>
      <c r="F20" s="10"/>
      <c r="G20" s="5"/>
      <c r="H20" s="5"/>
      <c r="I20" s="5"/>
      <c r="J20" s="5"/>
      <c r="K20" s="5"/>
      <c r="L20" s="5"/>
      <c r="M20" s="5">
        <f t="shared" si="0"/>
        <v>0</v>
      </c>
      <c r="N20" s="5"/>
      <c r="O20" s="5"/>
    </row>
    <row r="21" spans="1:15" x14ac:dyDescent="0.3">
      <c r="A21" s="5"/>
      <c r="B21" s="5"/>
      <c r="C21" s="14"/>
      <c r="D21" s="14"/>
      <c r="E21" s="14"/>
      <c r="F21" s="10"/>
      <c r="G21" s="5"/>
      <c r="H21" s="5"/>
      <c r="I21" s="5"/>
      <c r="J21" s="5"/>
      <c r="K21" s="5"/>
      <c r="L21" s="5"/>
      <c r="M21" s="5">
        <f t="shared" si="0"/>
        <v>0</v>
      </c>
      <c r="N21" s="5"/>
      <c r="O21" s="5"/>
    </row>
    <row r="22" spans="1:15" x14ac:dyDescent="0.3">
      <c r="A22" s="5"/>
      <c r="B22" s="5"/>
      <c r="C22" s="14"/>
      <c r="D22" s="14"/>
      <c r="E22" s="14"/>
      <c r="F22" s="10"/>
      <c r="G22" s="5"/>
      <c r="H22" s="5"/>
      <c r="I22" s="5"/>
      <c r="J22" s="5"/>
      <c r="K22" s="5"/>
      <c r="L22" s="5"/>
      <c r="M22" s="5">
        <f t="shared" si="0"/>
        <v>0</v>
      </c>
      <c r="N22" s="5"/>
      <c r="O22" s="5"/>
    </row>
    <row r="23" spans="1:15" x14ac:dyDescent="0.3">
      <c r="A23" s="5"/>
      <c r="B23" s="5"/>
      <c r="C23" s="14"/>
      <c r="D23" s="14"/>
      <c r="E23" s="14"/>
      <c r="F23" s="10"/>
      <c r="G23" s="5"/>
      <c r="H23" s="5"/>
      <c r="I23" s="5"/>
      <c r="J23" s="5"/>
      <c r="K23" s="5"/>
      <c r="L23" s="5"/>
      <c r="M23" s="5">
        <f t="shared" si="0"/>
        <v>0</v>
      </c>
      <c r="N23" s="5"/>
      <c r="O23" s="5"/>
    </row>
    <row r="24" spans="1:15" x14ac:dyDescent="0.3">
      <c r="A24" s="5"/>
      <c r="B24" s="5"/>
      <c r="C24" s="14"/>
      <c r="D24" s="14"/>
      <c r="E24" s="14"/>
      <c r="F24" s="10"/>
      <c r="G24" s="5"/>
      <c r="H24" s="5"/>
      <c r="I24" s="5"/>
      <c r="J24" s="5"/>
      <c r="K24" s="5"/>
      <c r="L24" s="5"/>
      <c r="M24" s="5">
        <f t="shared" si="0"/>
        <v>0</v>
      </c>
      <c r="N24" s="5"/>
      <c r="O24" s="5"/>
    </row>
    <row r="25" spans="1:15" x14ac:dyDescent="0.3">
      <c r="A25" s="5"/>
      <c r="B25" s="5"/>
      <c r="C25" s="14"/>
      <c r="D25" s="14"/>
      <c r="E25" s="14"/>
      <c r="F25" s="10"/>
      <c r="G25" s="5"/>
      <c r="H25" s="5"/>
      <c r="I25" s="5"/>
      <c r="J25" s="5"/>
      <c r="K25" s="5"/>
      <c r="L25" s="5"/>
      <c r="M25" s="5">
        <f t="shared" si="0"/>
        <v>0</v>
      </c>
      <c r="N25" s="5"/>
      <c r="O25" s="5"/>
    </row>
    <row r="26" spans="1:15" x14ac:dyDescent="0.3">
      <c r="A26" s="5"/>
      <c r="B26" s="5"/>
      <c r="C26" s="14"/>
      <c r="D26" s="14"/>
      <c r="E26" s="14"/>
      <c r="F26" s="10"/>
      <c r="G26" s="5"/>
      <c r="H26" s="5"/>
      <c r="I26" s="5"/>
      <c r="J26" s="5"/>
      <c r="K26" s="5"/>
      <c r="L26" s="5"/>
      <c r="M26" s="5">
        <f t="shared" si="0"/>
        <v>0</v>
      </c>
      <c r="N26" s="5"/>
      <c r="O26" s="5"/>
    </row>
    <row r="27" spans="1:15" x14ac:dyDescent="0.3">
      <c r="A27" s="5"/>
      <c r="B27" s="5"/>
      <c r="C27" s="14"/>
      <c r="D27" s="14"/>
      <c r="E27" s="14"/>
      <c r="F27" s="10"/>
      <c r="G27" s="5"/>
      <c r="H27" s="5"/>
      <c r="I27" s="5"/>
      <c r="J27" s="5"/>
      <c r="K27" s="5"/>
      <c r="L27" s="5"/>
      <c r="M27" s="5">
        <f t="shared" si="0"/>
        <v>0</v>
      </c>
      <c r="N27" s="5"/>
      <c r="O27" s="5"/>
    </row>
    <row r="28" spans="1:15" x14ac:dyDescent="0.3">
      <c r="A28" s="5"/>
      <c r="B28" s="5"/>
      <c r="C28" s="14"/>
      <c r="D28" s="14"/>
      <c r="E28" s="14"/>
      <c r="F28" s="10"/>
      <c r="G28" s="5"/>
      <c r="H28" s="5"/>
      <c r="I28" s="5"/>
      <c r="J28" s="5"/>
      <c r="K28" s="5"/>
      <c r="L28" s="5"/>
      <c r="M28" s="5">
        <f t="shared" si="0"/>
        <v>0</v>
      </c>
      <c r="N28" s="5"/>
      <c r="O28" s="5"/>
    </row>
    <row r="29" spans="1:15" x14ac:dyDescent="0.3">
      <c r="A29" s="5"/>
      <c r="B29" s="5"/>
      <c r="C29" s="14"/>
      <c r="D29" s="14"/>
      <c r="E29" s="14"/>
      <c r="F29" s="10"/>
      <c r="G29" s="5"/>
      <c r="H29" s="5"/>
      <c r="I29" s="5"/>
      <c r="J29" s="5"/>
      <c r="K29" s="5"/>
      <c r="L29" s="5"/>
      <c r="M29" s="5">
        <f t="shared" si="0"/>
        <v>0</v>
      </c>
      <c r="N29" s="5"/>
      <c r="O29" s="5"/>
    </row>
    <row r="30" spans="1:15" x14ac:dyDescent="0.3">
      <c r="A30" s="5"/>
      <c r="B30" s="5"/>
      <c r="C30" s="14"/>
      <c r="D30" s="14"/>
      <c r="E30" s="14"/>
      <c r="F30" s="10"/>
      <c r="G30" s="5"/>
      <c r="H30" s="5"/>
      <c r="I30" s="5"/>
      <c r="J30" s="5"/>
      <c r="K30" s="5"/>
      <c r="L30" s="5"/>
      <c r="M30" s="5">
        <f t="shared" si="0"/>
        <v>0</v>
      </c>
      <c r="N30" s="5"/>
      <c r="O30" s="5"/>
    </row>
    <row r="31" spans="1:15" x14ac:dyDescent="0.3">
      <c r="A31" s="5"/>
      <c r="B31" s="5"/>
      <c r="C31" s="14"/>
      <c r="D31" s="14"/>
      <c r="E31" s="14"/>
      <c r="F31" s="10"/>
      <c r="G31" s="5"/>
      <c r="H31" s="5"/>
      <c r="I31" s="5"/>
      <c r="J31" s="5"/>
      <c r="K31" s="5"/>
      <c r="L31" s="5"/>
      <c r="M31" s="5">
        <f t="shared" si="0"/>
        <v>0</v>
      </c>
      <c r="N31" s="5"/>
      <c r="O31" s="5"/>
    </row>
    <row r="32" spans="1:15" x14ac:dyDescent="0.3">
      <c r="A32" s="5"/>
      <c r="B32" s="5"/>
      <c r="C32" s="14"/>
      <c r="D32" s="14"/>
      <c r="E32" s="14"/>
      <c r="F32" s="10"/>
      <c r="G32" s="5"/>
      <c r="H32" s="5"/>
      <c r="I32" s="5"/>
      <c r="J32" s="5"/>
      <c r="K32" s="5"/>
      <c r="L32" s="5"/>
      <c r="M32" s="5">
        <f t="shared" si="0"/>
        <v>0</v>
      </c>
      <c r="N32" s="5"/>
      <c r="O32" s="5"/>
    </row>
    <row r="33" spans="1:15" x14ac:dyDescent="0.3">
      <c r="A33" s="5"/>
      <c r="B33" s="5"/>
      <c r="C33" s="14"/>
      <c r="D33" s="14"/>
      <c r="E33" s="14"/>
      <c r="F33" s="10"/>
      <c r="G33" s="5"/>
      <c r="H33" s="5"/>
      <c r="I33" s="5"/>
      <c r="J33" s="5"/>
      <c r="K33" s="5"/>
      <c r="L33" s="5"/>
      <c r="M33" s="5">
        <f t="shared" si="0"/>
        <v>0</v>
      </c>
      <c r="N33" s="5"/>
      <c r="O33" s="5"/>
    </row>
    <row r="34" spans="1:15" x14ac:dyDescent="0.3">
      <c r="A34" s="5"/>
      <c r="B34" s="5"/>
      <c r="C34" s="14"/>
      <c r="D34" s="14"/>
      <c r="E34" s="14"/>
      <c r="F34" s="10"/>
      <c r="G34" s="5"/>
      <c r="H34" s="5"/>
      <c r="I34" s="5"/>
      <c r="J34" s="5"/>
      <c r="K34" s="5"/>
      <c r="L34" s="5"/>
      <c r="M34" s="5">
        <f t="shared" si="0"/>
        <v>0</v>
      </c>
      <c r="N34" s="5"/>
      <c r="O34" s="5"/>
    </row>
    <row r="35" spans="1:15" x14ac:dyDescent="0.3">
      <c r="A35" s="5"/>
      <c r="B35" s="5"/>
      <c r="C35" s="14"/>
      <c r="D35" s="14"/>
      <c r="E35" s="14"/>
      <c r="F35" s="10"/>
      <c r="G35" s="5"/>
      <c r="H35" s="5"/>
      <c r="I35" s="5"/>
      <c r="J35" s="5"/>
      <c r="K35" s="5"/>
      <c r="L35" s="5"/>
      <c r="M35" s="5">
        <f t="shared" ref="M35:M66" si="1">SUM(G35:L35)</f>
        <v>0</v>
      </c>
      <c r="N35" s="5"/>
      <c r="O35" s="5"/>
    </row>
    <row r="36" spans="1:15" x14ac:dyDescent="0.3">
      <c r="A36" s="5"/>
      <c r="B36" s="5"/>
      <c r="C36" s="14"/>
      <c r="D36" s="14"/>
      <c r="E36" s="14"/>
      <c r="F36" s="10"/>
      <c r="G36" s="5"/>
      <c r="H36" s="5"/>
      <c r="I36" s="5"/>
      <c r="J36" s="5"/>
      <c r="K36" s="5"/>
      <c r="L36" s="5"/>
      <c r="M36" s="5">
        <f t="shared" si="1"/>
        <v>0</v>
      </c>
      <c r="N36" s="5"/>
      <c r="O36" s="5"/>
    </row>
    <row r="37" spans="1:15" x14ac:dyDescent="0.3">
      <c r="A37" s="5"/>
      <c r="B37" s="5"/>
      <c r="C37" s="14"/>
      <c r="D37" s="14"/>
      <c r="E37" s="14"/>
      <c r="F37" s="10"/>
      <c r="G37" s="5"/>
      <c r="H37" s="5"/>
      <c r="I37" s="5"/>
      <c r="J37" s="5"/>
      <c r="K37" s="5"/>
      <c r="L37" s="5"/>
      <c r="M37" s="5">
        <f t="shared" si="1"/>
        <v>0</v>
      </c>
      <c r="N37" s="5"/>
      <c r="O37" s="5"/>
    </row>
    <row r="38" spans="1:15" x14ac:dyDescent="0.3">
      <c r="A38" s="5"/>
      <c r="B38" s="5"/>
      <c r="C38" s="14"/>
      <c r="D38" s="14"/>
      <c r="E38" s="14"/>
      <c r="F38" s="10"/>
      <c r="G38" s="5"/>
      <c r="H38" s="5"/>
      <c r="I38" s="5"/>
      <c r="J38" s="5"/>
      <c r="K38" s="5"/>
      <c r="L38" s="5"/>
      <c r="M38" s="5">
        <f t="shared" si="1"/>
        <v>0</v>
      </c>
      <c r="N38" s="5"/>
      <c r="O38" s="5"/>
    </row>
    <row r="39" spans="1:15" x14ac:dyDescent="0.3">
      <c r="A39" s="5"/>
      <c r="B39" s="5"/>
      <c r="C39" s="14"/>
      <c r="D39" s="14"/>
      <c r="E39" s="14"/>
      <c r="F39" s="10"/>
      <c r="G39" s="5"/>
      <c r="H39" s="5"/>
      <c r="I39" s="5"/>
      <c r="J39" s="5"/>
      <c r="K39" s="5"/>
      <c r="L39" s="5"/>
      <c r="M39" s="5">
        <f t="shared" si="1"/>
        <v>0</v>
      </c>
      <c r="N39" s="5"/>
      <c r="O39" s="5"/>
    </row>
    <row r="40" spans="1:15" x14ac:dyDescent="0.3">
      <c r="A40" s="5"/>
      <c r="B40" s="5"/>
      <c r="C40" s="14"/>
      <c r="D40" s="14"/>
      <c r="E40" s="14"/>
      <c r="F40" s="10"/>
      <c r="G40" s="5"/>
      <c r="H40" s="5"/>
      <c r="I40" s="5"/>
      <c r="J40" s="5"/>
      <c r="K40" s="5"/>
      <c r="L40" s="5"/>
      <c r="M40" s="5">
        <f t="shared" si="1"/>
        <v>0</v>
      </c>
      <c r="N40" s="5"/>
      <c r="O40" s="5"/>
    </row>
    <row r="41" spans="1:15" x14ac:dyDescent="0.3">
      <c r="A41" s="5"/>
      <c r="B41" s="5"/>
      <c r="C41" s="14"/>
      <c r="D41" s="14"/>
      <c r="E41" s="14"/>
      <c r="F41" s="10"/>
      <c r="G41" s="5"/>
      <c r="H41" s="5"/>
      <c r="I41" s="5"/>
      <c r="J41" s="5"/>
      <c r="K41" s="5"/>
      <c r="L41" s="5"/>
      <c r="M41" s="5">
        <f t="shared" si="1"/>
        <v>0</v>
      </c>
      <c r="N41" s="5"/>
      <c r="O41" s="5"/>
    </row>
    <row r="42" spans="1:15" x14ac:dyDescent="0.3">
      <c r="A42" s="5"/>
      <c r="B42" s="5"/>
      <c r="C42" s="14"/>
      <c r="D42" s="14"/>
      <c r="E42" s="14"/>
      <c r="F42" s="10"/>
      <c r="G42" s="5"/>
      <c r="H42" s="5"/>
      <c r="I42" s="5"/>
      <c r="J42" s="5"/>
      <c r="K42" s="5"/>
      <c r="L42" s="5"/>
      <c r="M42" s="5">
        <f t="shared" si="1"/>
        <v>0</v>
      </c>
      <c r="N42" s="5"/>
      <c r="O42" s="5"/>
    </row>
    <row r="43" spans="1:15" x14ac:dyDescent="0.3">
      <c r="A43" s="5"/>
      <c r="B43" s="5"/>
      <c r="C43" s="14"/>
      <c r="D43" s="14"/>
      <c r="E43" s="14"/>
      <c r="F43" s="10"/>
      <c r="G43" s="5"/>
      <c r="H43" s="5"/>
      <c r="I43" s="5"/>
      <c r="J43" s="5"/>
      <c r="K43" s="5"/>
      <c r="L43" s="5"/>
      <c r="M43" s="5">
        <f t="shared" si="1"/>
        <v>0</v>
      </c>
      <c r="N43" s="5"/>
      <c r="O43" s="5"/>
    </row>
    <row r="44" spans="1:15" x14ac:dyDescent="0.3">
      <c r="A44" s="5"/>
      <c r="B44" s="5"/>
      <c r="C44" s="14"/>
      <c r="D44" s="14"/>
      <c r="E44" s="14"/>
      <c r="F44" s="10"/>
      <c r="G44" s="5"/>
      <c r="H44" s="5"/>
      <c r="I44" s="5"/>
      <c r="J44" s="5"/>
      <c r="K44" s="5"/>
      <c r="L44" s="5"/>
      <c r="M44" s="5">
        <f t="shared" si="1"/>
        <v>0</v>
      </c>
      <c r="N44" s="5"/>
      <c r="O44" s="5"/>
    </row>
    <row r="45" spans="1:15" x14ac:dyDescent="0.3">
      <c r="A45" s="5"/>
      <c r="B45" s="5"/>
      <c r="C45" s="14"/>
      <c r="D45" s="14"/>
      <c r="E45" s="14"/>
      <c r="F45" s="10"/>
      <c r="G45" s="5"/>
      <c r="H45" s="5"/>
      <c r="I45" s="5"/>
      <c r="J45" s="5"/>
      <c r="K45" s="5"/>
      <c r="L45" s="5"/>
      <c r="M45" s="5">
        <f t="shared" si="1"/>
        <v>0</v>
      </c>
      <c r="N45" s="5"/>
      <c r="O45" s="5"/>
    </row>
    <row r="46" spans="1:15" x14ac:dyDescent="0.3">
      <c r="A46" s="5"/>
      <c r="B46" s="5"/>
      <c r="C46" s="14"/>
      <c r="D46" s="14"/>
      <c r="E46" s="14"/>
      <c r="F46" s="10"/>
      <c r="G46" s="5"/>
      <c r="H46" s="5"/>
      <c r="I46" s="5"/>
      <c r="J46" s="5"/>
      <c r="K46" s="5"/>
      <c r="L46" s="5"/>
      <c r="M46" s="5">
        <f t="shared" si="1"/>
        <v>0</v>
      </c>
      <c r="N46" s="5"/>
      <c r="O46" s="5"/>
    </row>
    <row r="47" spans="1:15" x14ac:dyDescent="0.3">
      <c r="A47" s="5"/>
      <c r="B47" s="5"/>
      <c r="C47" s="14"/>
      <c r="D47" s="14"/>
      <c r="E47" s="14"/>
      <c r="F47" s="10"/>
      <c r="G47" s="5"/>
      <c r="H47" s="5"/>
      <c r="I47" s="5"/>
      <c r="J47" s="5"/>
      <c r="K47" s="5"/>
      <c r="L47" s="5"/>
      <c r="M47" s="5">
        <f t="shared" si="1"/>
        <v>0</v>
      </c>
      <c r="N47" s="5"/>
      <c r="O47" s="5"/>
    </row>
    <row r="48" spans="1:15" x14ac:dyDescent="0.3">
      <c r="A48" s="5"/>
      <c r="B48" s="5"/>
      <c r="C48" s="14"/>
      <c r="D48" s="14"/>
      <c r="E48" s="14"/>
      <c r="F48" s="10"/>
      <c r="G48" s="5"/>
      <c r="H48" s="5"/>
      <c r="I48" s="5"/>
      <c r="J48" s="5"/>
      <c r="K48" s="5"/>
      <c r="L48" s="5"/>
      <c r="M48" s="5">
        <f t="shared" si="1"/>
        <v>0</v>
      </c>
      <c r="N48" s="5"/>
      <c r="O48" s="5"/>
    </row>
    <row r="49" spans="1:15" x14ac:dyDescent="0.3">
      <c r="A49" s="5"/>
      <c r="B49" s="5"/>
      <c r="C49" s="14"/>
      <c r="D49" s="14"/>
      <c r="E49" s="14"/>
      <c r="F49" s="10"/>
      <c r="G49" s="5"/>
      <c r="H49" s="5"/>
      <c r="I49" s="5"/>
      <c r="J49" s="5"/>
      <c r="K49" s="5"/>
      <c r="L49" s="5"/>
      <c r="M49" s="5">
        <f t="shared" si="1"/>
        <v>0</v>
      </c>
      <c r="N49" s="5"/>
      <c r="O49" s="5"/>
    </row>
    <row r="50" spans="1:15" x14ac:dyDescent="0.3">
      <c r="A50" s="5"/>
      <c r="B50" s="5"/>
      <c r="C50" s="14"/>
      <c r="D50" s="14"/>
      <c r="E50" s="14"/>
      <c r="F50" s="10"/>
      <c r="G50" s="5"/>
      <c r="H50" s="5"/>
      <c r="I50" s="5"/>
      <c r="J50" s="5"/>
      <c r="K50" s="5"/>
      <c r="L50" s="5"/>
      <c r="M50" s="5">
        <f t="shared" si="1"/>
        <v>0</v>
      </c>
      <c r="N50" s="5"/>
      <c r="O50" s="5"/>
    </row>
    <row r="51" spans="1:15" x14ac:dyDescent="0.3">
      <c r="A51" s="5"/>
      <c r="B51" s="5"/>
      <c r="C51" s="14"/>
      <c r="D51" s="14"/>
      <c r="E51" s="14"/>
      <c r="F51" s="10"/>
      <c r="G51" s="5"/>
      <c r="H51" s="5"/>
      <c r="I51" s="5"/>
      <c r="J51" s="5"/>
      <c r="K51" s="5"/>
      <c r="L51" s="5"/>
      <c r="M51" s="5">
        <f t="shared" si="1"/>
        <v>0</v>
      </c>
      <c r="N51" s="5"/>
      <c r="O51" s="5"/>
    </row>
    <row r="52" spans="1:15" x14ac:dyDescent="0.3">
      <c r="A52" s="5"/>
      <c r="B52" s="5"/>
      <c r="C52" s="14"/>
      <c r="D52" s="14"/>
      <c r="E52" s="14"/>
      <c r="F52" s="10"/>
      <c r="G52" s="5"/>
      <c r="H52" s="5"/>
      <c r="I52" s="5"/>
      <c r="J52" s="5"/>
      <c r="K52" s="5"/>
      <c r="L52" s="5"/>
      <c r="M52" s="5">
        <f t="shared" si="1"/>
        <v>0</v>
      </c>
      <c r="N52" s="5"/>
      <c r="O52" s="5"/>
    </row>
    <row r="53" spans="1:15" x14ac:dyDescent="0.3">
      <c r="A53" s="5"/>
      <c r="B53" s="5"/>
      <c r="C53" s="14"/>
      <c r="D53" s="14"/>
      <c r="E53" s="14"/>
      <c r="F53" s="10"/>
      <c r="G53" s="5"/>
      <c r="H53" s="5"/>
      <c r="I53" s="5"/>
      <c r="J53" s="5"/>
      <c r="K53" s="5"/>
      <c r="L53" s="5"/>
      <c r="M53" s="5">
        <f t="shared" si="1"/>
        <v>0</v>
      </c>
      <c r="N53" s="5"/>
      <c r="O53" s="5"/>
    </row>
    <row r="54" spans="1:15" x14ac:dyDescent="0.3">
      <c r="A54" s="5"/>
      <c r="B54" s="5"/>
      <c r="C54" s="14"/>
      <c r="D54" s="14"/>
      <c r="E54" s="14"/>
      <c r="F54" s="10"/>
      <c r="G54" s="5"/>
      <c r="H54" s="5"/>
      <c r="I54" s="5"/>
      <c r="J54" s="5"/>
      <c r="K54" s="5"/>
      <c r="L54" s="5"/>
      <c r="M54" s="5">
        <f t="shared" si="1"/>
        <v>0</v>
      </c>
      <c r="N54" s="5"/>
      <c r="O54" s="5"/>
    </row>
    <row r="55" spans="1:15" x14ac:dyDescent="0.3">
      <c r="A55" s="5"/>
      <c r="B55" s="5"/>
      <c r="C55" s="14"/>
      <c r="D55" s="14"/>
      <c r="E55" s="14"/>
      <c r="F55" s="10"/>
      <c r="G55" s="5"/>
      <c r="H55" s="5"/>
      <c r="I55" s="5"/>
      <c r="J55" s="5"/>
      <c r="K55" s="5"/>
      <c r="L55" s="5"/>
      <c r="M55" s="5">
        <f t="shared" si="1"/>
        <v>0</v>
      </c>
      <c r="N55" s="5"/>
      <c r="O55" s="5"/>
    </row>
    <row r="56" spans="1:15" x14ac:dyDescent="0.3">
      <c r="A56" s="5"/>
      <c r="B56" s="5"/>
      <c r="C56" s="14"/>
      <c r="D56" s="14"/>
      <c r="E56" s="14"/>
      <c r="F56" s="10"/>
      <c r="G56" s="5"/>
      <c r="H56" s="5"/>
      <c r="I56" s="5"/>
      <c r="J56" s="5"/>
      <c r="K56" s="5"/>
      <c r="L56" s="5"/>
      <c r="M56" s="5">
        <f t="shared" si="1"/>
        <v>0</v>
      </c>
      <c r="N56" s="5"/>
      <c r="O56" s="5"/>
    </row>
    <row r="57" spans="1:15" x14ac:dyDescent="0.3">
      <c r="A57" s="5"/>
      <c r="B57" s="5"/>
      <c r="C57" s="14"/>
      <c r="D57" s="14"/>
      <c r="E57" s="14"/>
      <c r="F57" s="10"/>
      <c r="G57" s="5"/>
      <c r="H57" s="5"/>
      <c r="I57" s="5"/>
      <c r="J57" s="5"/>
      <c r="K57" s="5"/>
      <c r="L57" s="5"/>
      <c r="M57" s="5">
        <f t="shared" si="1"/>
        <v>0</v>
      </c>
      <c r="N57" s="5"/>
      <c r="O57" s="5"/>
    </row>
    <row r="58" spans="1:15" x14ac:dyDescent="0.3">
      <c r="A58" s="5"/>
      <c r="B58" s="5"/>
      <c r="C58" s="14"/>
      <c r="D58" s="14"/>
      <c r="E58" s="14"/>
      <c r="F58" s="10"/>
      <c r="G58" s="5"/>
      <c r="H58" s="5"/>
      <c r="I58" s="5"/>
      <c r="J58" s="5"/>
      <c r="K58" s="5"/>
      <c r="L58" s="5"/>
      <c r="M58" s="5">
        <f t="shared" si="1"/>
        <v>0</v>
      </c>
      <c r="N58" s="5"/>
      <c r="O58" s="5"/>
    </row>
    <row r="59" spans="1:15" x14ac:dyDescent="0.3">
      <c r="A59" s="5"/>
      <c r="B59" s="5"/>
      <c r="C59" s="14"/>
      <c r="D59" s="14"/>
      <c r="E59" s="14"/>
      <c r="F59" s="10"/>
      <c r="G59" s="5"/>
      <c r="H59" s="5"/>
      <c r="I59" s="5"/>
      <c r="J59" s="5"/>
      <c r="K59" s="5"/>
      <c r="L59" s="5"/>
      <c r="M59" s="5">
        <f t="shared" si="1"/>
        <v>0</v>
      </c>
      <c r="N59" s="5"/>
      <c r="O59" s="5"/>
    </row>
    <row r="60" spans="1:15" x14ac:dyDescent="0.3">
      <c r="A60" s="5"/>
      <c r="B60" s="5"/>
      <c r="C60" s="14"/>
      <c r="D60" s="14"/>
      <c r="E60" s="14"/>
      <c r="F60" s="10"/>
      <c r="G60" s="5"/>
      <c r="H60" s="5"/>
      <c r="I60" s="5"/>
      <c r="J60" s="5"/>
      <c r="K60" s="5"/>
      <c r="L60" s="5"/>
      <c r="M60" s="5">
        <f t="shared" si="1"/>
        <v>0</v>
      </c>
      <c r="N60" s="5"/>
      <c r="O60" s="5"/>
    </row>
    <row r="61" spans="1:15" x14ac:dyDescent="0.3">
      <c r="A61" s="5"/>
      <c r="B61" s="5"/>
      <c r="C61" s="14"/>
      <c r="D61" s="14"/>
      <c r="E61" s="14"/>
      <c r="F61" s="10"/>
      <c r="G61" s="5"/>
      <c r="H61" s="5"/>
      <c r="I61" s="5"/>
      <c r="J61" s="5"/>
      <c r="K61" s="5"/>
      <c r="L61" s="5"/>
      <c r="M61" s="5">
        <f t="shared" si="1"/>
        <v>0</v>
      </c>
      <c r="N61" s="5"/>
      <c r="O61" s="5"/>
    </row>
    <row r="62" spans="1:15" x14ac:dyDescent="0.3">
      <c r="A62" s="5"/>
      <c r="B62" s="5"/>
      <c r="C62" s="14"/>
      <c r="D62" s="14"/>
      <c r="E62" s="14"/>
      <c r="F62" s="10"/>
      <c r="G62" s="5"/>
      <c r="H62" s="5"/>
      <c r="I62" s="5"/>
      <c r="J62" s="5"/>
      <c r="K62" s="5"/>
      <c r="L62" s="5"/>
      <c r="M62" s="5">
        <f t="shared" si="1"/>
        <v>0</v>
      </c>
      <c r="N62" s="5"/>
      <c r="O62" s="5"/>
    </row>
    <row r="63" spans="1:15" x14ac:dyDescent="0.3">
      <c r="A63" s="5"/>
      <c r="B63" s="5"/>
      <c r="C63" s="14"/>
      <c r="D63" s="14"/>
      <c r="E63" s="14"/>
      <c r="F63" s="10"/>
      <c r="G63" s="5"/>
      <c r="H63" s="5"/>
      <c r="I63" s="5"/>
      <c r="J63" s="5"/>
      <c r="K63" s="5"/>
      <c r="L63" s="5"/>
      <c r="M63" s="5">
        <f t="shared" si="1"/>
        <v>0</v>
      </c>
      <c r="N63" s="5"/>
      <c r="O63" s="5"/>
    </row>
    <row r="64" spans="1:15" x14ac:dyDescent="0.3">
      <c r="A64" s="5"/>
      <c r="B64" s="5"/>
      <c r="C64" s="14"/>
      <c r="D64" s="14"/>
      <c r="E64" s="14"/>
      <c r="F64" s="10"/>
      <c r="G64" s="5"/>
      <c r="H64" s="5"/>
      <c r="I64" s="5"/>
      <c r="J64" s="5"/>
      <c r="K64" s="5"/>
      <c r="L64" s="5"/>
      <c r="M64" s="5">
        <f t="shared" si="1"/>
        <v>0</v>
      </c>
      <c r="N64" s="5"/>
      <c r="O64" s="5"/>
    </row>
    <row r="65" spans="1:15" x14ac:dyDescent="0.3">
      <c r="A65" s="5"/>
      <c r="B65" s="5"/>
      <c r="C65" s="14"/>
      <c r="D65" s="14"/>
      <c r="E65" s="14"/>
      <c r="F65" s="10"/>
      <c r="G65" s="5"/>
      <c r="H65" s="5"/>
      <c r="I65" s="5"/>
      <c r="J65" s="5"/>
      <c r="K65" s="5"/>
      <c r="L65" s="5"/>
      <c r="M65" s="5">
        <f t="shared" si="1"/>
        <v>0</v>
      </c>
      <c r="N65" s="5"/>
      <c r="O65" s="5"/>
    </row>
    <row r="66" spans="1:15" x14ac:dyDescent="0.3">
      <c r="A66" s="5"/>
      <c r="B66" s="5"/>
      <c r="C66" s="14"/>
      <c r="D66" s="14"/>
      <c r="E66" s="14"/>
      <c r="F66" s="10"/>
      <c r="G66" s="5"/>
      <c r="H66" s="5"/>
      <c r="I66" s="5"/>
      <c r="J66" s="5"/>
      <c r="K66" s="5"/>
      <c r="L66" s="5"/>
      <c r="M66" s="5">
        <f t="shared" si="1"/>
        <v>0</v>
      </c>
      <c r="N66" s="5"/>
      <c r="O66" s="5"/>
    </row>
    <row r="67" spans="1:15" x14ac:dyDescent="0.3">
      <c r="A67" s="5"/>
      <c r="B67" s="5"/>
      <c r="C67" s="14"/>
      <c r="D67" s="14"/>
      <c r="E67" s="14"/>
      <c r="F67" s="10"/>
      <c r="G67" s="5"/>
      <c r="H67" s="5"/>
      <c r="I67" s="5"/>
      <c r="J67" s="5"/>
      <c r="K67" s="5"/>
      <c r="L67" s="5"/>
      <c r="M67" s="5">
        <f t="shared" ref="M67:M98" si="2">SUM(G67:L67)</f>
        <v>0</v>
      </c>
      <c r="N67" s="5"/>
      <c r="O67" s="5"/>
    </row>
    <row r="68" spans="1:15" x14ac:dyDescent="0.3">
      <c r="A68" s="5"/>
      <c r="B68" s="5"/>
      <c r="C68" s="14"/>
      <c r="D68" s="14"/>
      <c r="E68" s="14"/>
      <c r="F68" s="10"/>
      <c r="G68" s="5"/>
      <c r="H68" s="5"/>
      <c r="I68" s="5"/>
      <c r="J68" s="5"/>
      <c r="K68" s="5"/>
      <c r="L68" s="5"/>
      <c r="M68" s="5">
        <f t="shared" si="2"/>
        <v>0</v>
      </c>
      <c r="N68" s="5"/>
      <c r="O68" s="5"/>
    </row>
    <row r="69" spans="1:15" x14ac:dyDescent="0.3">
      <c r="A69" s="5"/>
      <c r="B69" s="5"/>
      <c r="C69" s="14"/>
      <c r="D69" s="14"/>
      <c r="E69" s="14"/>
      <c r="F69" s="10"/>
      <c r="G69" s="5"/>
      <c r="H69" s="5"/>
      <c r="I69" s="5"/>
      <c r="J69" s="5"/>
      <c r="K69" s="5"/>
      <c r="L69" s="5"/>
      <c r="M69" s="5">
        <f t="shared" si="2"/>
        <v>0</v>
      </c>
      <c r="N69" s="5"/>
      <c r="O69" s="5"/>
    </row>
    <row r="70" spans="1:15" x14ac:dyDescent="0.3">
      <c r="A70" s="5"/>
      <c r="B70" s="5"/>
      <c r="C70" s="14"/>
      <c r="D70" s="14"/>
      <c r="E70" s="14"/>
      <c r="F70" s="10"/>
      <c r="G70" s="5"/>
      <c r="H70" s="5"/>
      <c r="I70" s="5"/>
      <c r="J70" s="5"/>
      <c r="K70" s="5"/>
      <c r="L70" s="5"/>
      <c r="M70" s="5">
        <f t="shared" si="2"/>
        <v>0</v>
      </c>
      <c r="N70" s="5"/>
      <c r="O70" s="5"/>
    </row>
    <row r="71" spans="1:15" x14ac:dyDescent="0.3">
      <c r="A71" s="5"/>
      <c r="B71" s="5"/>
      <c r="C71" s="14"/>
      <c r="D71" s="14"/>
      <c r="E71" s="14"/>
      <c r="F71" s="10"/>
      <c r="G71" s="5"/>
      <c r="H71" s="5"/>
      <c r="I71" s="5"/>
      <c r="J71" s="5"/>
      <c r="K71" s="5"/>
      <c r="L71" s="5"/>
      <c r="M71" s="5">
        <f t="shared" si="2"/>
        <v>0</v>
      </c>
      <c r="N71" s="5"/>
      <c r="O71" s="5"/>
    </row>
    <row r="72" spans="1:15" x14ac:dyDescent="0.3">
      <c r="A72" s="5"/>
      <c r="B72" s="5"/>
      <c r="C72" s="14"/>
      <c r="D72" s="14"/>
      <c r="E72" s="14"/>
      <c r="F72" s="10"/>
      <c r="G72" s="5"/>
      <c r="H72" s="5"/>
      <c r="I72" s="5"/>
      <c r="J72" s="5"/>
      <c r="K72" s="5"/>
      <c r="L72" s="5"/>
      <c r="M72" s="5">
        <f t="shared" si="2"/>
        <v>0</v>
      </c>
      <c r="N72" s="5"/>
      <c r="O72" s="5"/>
    </row>
    <row r="73" spans="1:15" x14ac:dyDescent="0.3">
      <c r="A73" s="5"/>
      <c r="B73" s="5"/>
      <c r="C73" s="14"/>
      <c r="D73" s="14"/>
      <c r="E73" s="14"/>
      <c r="F73" s="10"/>
      <c r="G73" s="5"/>
      <c r="H73" s="5"/>
      <c r="I73" s="5"/>
      <c r="J73" s="5"/>
      <c r="K73" s="5"/>
      <c r="L73" s="5"/>
      <c r="M73" s="5">
        <f t="shared" si="2"/>
        <v>0</v>
      </c>
      <c r="N73" s="5"/>
      <c r="O73" s="5"/>
    </row>
    <row r="74" spans="1:15" x14ac:dyDescent="0.3">
      <c r="A74" s="5"/>
      <c r="B74" s="5"/>
      <c r="C74" s="14"/>
      <c r="D74" s="14"/>
      <c r="E74" s="14"/>
      <c r="F74" s="10"/>
      <c r="G74" s="5"/>
      <c r="H74" s="5"/>
      <c r="I74" s="5"/>
      <c r="J74" s="5"/>
      <c r="K74" s="5"/>
      <c r="L74" s="5"/>
      <c r="M74" s="5">
        <f t="shared" si="2"/>
        <v>0</v>
      </c>
      <c r="N74" s="5"/>
      <c r="O74" s="5"/>
    </row>
    <row r="75" spans="1:15" x14ac:dyDescent="0.3">
      <c r="A75" s="5"/>
      <c r="B75" s="5"/>
      <c r="C75" s="14"/>
      <c r="D75" s="14"/>
      <c r="E75" s="14"/>
      <c r="F75" s="10"/>
      <c r="G75" s="5"/>
      <c r="H75" s="5"/>
      <c r="I75" s="5"/>
      <c r="J75" s="5"/>
      <c r="K75" s="5"/>
      <c r="L75" s="5"/>
      <c r="M75" s="5">
        <f t="shared" si="2"/>
        <v>0</v>
      </c>
      <c r="N75" s="5"/>
      <c r="O75" s="5"/>
    </row>
    <row r="76" spans="1:15" x14ac:dyDescent="0.3">
      <c r="A76" s="5"/>
      <c r="B76" s="5"/>
      <c r="C76" s="14"/>
      <c r="D76" s="14"/>
      <c r="E76" s="14"/>
      <c r="F76" s="10"/>
      <c r="G76" s="5"/>
      <c r="H76" s="5"/>
      <c r="I76" s="5"/>
      <c r="J76" s="5"/>
      <c r="K76" s="5"/>
      <c r="L76" s="5"/>
      <c r="M76" s="5">
        <f t="shared" si="2"/>
        <v>0</v>
      </c>
      <c r="N76" s="5"/>
      <c r="O76" s="5"/>
    </row>
    <row r="77" spans="1:15" x14ac:dyDescent="0.3">
      <c r="A77" s="5"/>
      <c r="B77" s="5"/>
      <c r="C77" s="14"/>
      <c r="D77" s="14"/>
      <c r="E77" s="14"/>
      <c r="F77" s="10"/>
      <c r="G77" s="5"/>
      <c r="H77" s="5"/>
      <c r="I77" s="5"/>
      <c r="J77" s="5"/>
      <c r="K77" s="5"/>
      <c r="L77" s="5"/>
      <c r="M77" s="5">
        <f t="shared" si="2"/>
        <v>0</v>
      </c>
      <c r="N77" s="5"/>
      <c r="O77" s="5"/>
    </row>
    <row r="78" spans="1:15" x14ac:dyDescent="0.3">
      <c r="A78" s="5"/>
      <c r="B78" s="5"/>
      <c r="C78" s="14"/>
      <c r="D78" s="14"/>
      <c r="E78" s="14"/>
      <c r="F78" s="10"/>
      <c r="G78" s="5"/>
      <c r="H78" s="5"/>
      <c r="I78" s="5"/>
      <c r="J78" s="5"/>
      <c r="K78" s="5"/>
      <c r="L78" s="5"/>
      <c r="M78" s="5">
        <f t="shared" si="2"/>
        <v>0</v>
      </c>
      <c r="N78" s="5"/>
      <c r="O78" s="5"/>
    </row>
    <row r="79" spans="1:15" x14ac:dyDescent="0.3">
      <c r="A79" s="5"/>
      <c r="B79" s="5"/>
      <c r="C79" s="14"/>
      <c r="D79" s="14"/>
      <c r="E79" s="14"/>
      <c r="F79" s="10"/>
      <c r="G79" s="5"/>
      <c r="H79" s="5"/>
      <c r="I79" s="5"/>
      <c r="J79" s="5"/>
      <c r="K79" s="5"/>
      <c r="L79" s="5"/>
      <c r="M79" s="5">
        <f t="shared" si="2"/>
        <v>0</v>
      </c>
      <c r="N79" s="5"/>
      <c r="O79" s="5"/>
    </row>
    <row r="80" spans="1:15" x14ac:dyDescent="0.3">
      <c r="A80" s="5"/>
      <c r="B80" s="5"/>
      <c r="C80" s="14"/>
      <c r="D80" s="14"/>
      <c r="E80" s="14"/>
      <c r="F80" s="10"/>
      <c r="G80" s="5"/>
      <c r="H80" s="5"/>
      <c r="I80" s="5"/>
      <c r="J80" s="5"/>
      <c r="K80" s="5"/>
      <c r="L80" s="5"/>
      <c r="M80" s="5">
        <f t="shared" si="2"/>
        <v>0</v>
      </c>
      <c r="N80" s="5"/>
      <c r="O80" s="5"/>
    </row>
    <row r="81" spans="1:15" x14ac:dyDescent="0.3">
      <c r="A81" s="5"/>
      <c r="B81" s="5"/>
      <c r="C81" s="14"/>
      <c r="D81" s="14"/>
      <c r="E81" s="14"/>
      <c r="F81" s="10"/>
      <c r="G81" s="5"/>
      <c r="H81" s="5"/>
      <c r="I81" s="5"/>
      <c r="J81" s="5"/>
      <c r="K81" s="5"/>
      <c r="L81" s="5"/>
      <c r="M81" s="5">
        <f t="shared" si="2"/>
        <v>0</v>
      </c>
      <c r="N81" s="5"/>
      <c r="O81" s="5"/>
    </row>
    <row r="82" spans="1:15" x14ac:dyDescent="0.3">
      <c r="A82" s="5"/>
      <c r="B82" s="5"/>
      <c r="C82" s="14"/>
      <c r="D82" s="14"/>
      <c r="E82" s="14"/>
      <c r="F82" s="10"/>
      <c r="G82" s="5"/>
      <c r="H82" s="5"/>
      <c r="I82" s="5"/>
      <c r="J82" s="5"/>
      <c r="K82" s="5"/>
      <c r="L82" s="5"/>
      <c r="M82" s="5">
        <f t="shared" si="2"/>
        <v>0</v>
      </c>
      <c r="N82" s="5"/>
      <c r="O82" s="5"/>
    </row>
    <row r="83" spans="1:15" x14ac:dyDescent="0.3">
      <c r="A83" s="5"/>
      <c r="B83" s="5"/>
      <c r="C83" s="14"/>
      <c r="D83" s="14"/>
      <c r="E83" s="14"/>
      <c r="F83" s="10"/>
      <c r="G83" s="5"/>
      <c r="H83" s="5"/>
      <c r="I83" s="5"/>
      <c r="J83" s="5"/>
      <c r="K83" s="5"/>
      <c r="L83" s="5"/>
      <c r="M83" s="5">
        <f t="shared" si="2"/>
        <v>0</v>
      </c>
      <c r="N83" s="5"/>
      <c r="O83" s="5"/>
    </row>
    <row r="84" spans="1:15" x14ac:dyDescent="0.3">
      <c r="A84" s="5"/>
      <c r="B84" s="5"/>
      <c r="C84" s="14"/>
      <c r="D84" s="14"/>
      <c r="E84" s="14"/>
      <c r="F84" s="10"/>
      <c r="G84" s="5"/>
      <c r="H84" s="5"/>
      <c r="I84" s="5"/>
      <c r="J84" s="5"/>
      <c r="K84" s="5"/>
      <c r="L84" s="5"/>
      <c r="M84" s="5">
        <f t="shared" si="2"/>
        <v>0</v>
      </c>
      <c r="N84" s="5"/>
      <c r="O84" s="5"/>
    </row>
    <row r="85" spans="1:15" x14ac:dyDescent="0.3">
      <c r="A85" s="5"/>
      <c r="B85" s="5"/>
      <c r="C85" s="14"/>
      <c r="D85" s="14"/>
      <c r="E85" s="14"/>
      <c r="F85" s="10"/>
      <c r="G85" s="5"/>
      <c r="H85" s="5"/>
      <c r="I85" s="5"/>
      <c r="J85" s="5"/>
      <c r="K85" s="5"/>
      <c r="L85" s="5"/>
      <c r="M85" s="5">
        <f t="shared" si="2"/>
        <v>0</v>
      </c>
      <c r="N85" s="5"/>
      <c r="O85" s="5"/>
    </row>
    <row r="86" spans="1:15" x14ac:dyDescent="0.3">
      <c r="A86" s="5"/>
      <c r="B86" s="5"/>
      <c r="C86" s="14"/>
      <c r="D86" s="14"/>
      <c r="E86" s="14"/>
      <c r="F86" s="10"/>
      <c r="G86" s="5"/>
      <c r="H86" s="5"/>
      <c r="I86" s="5"/>
      <c r="J86" s="5"/>
      <c r="K86" s="5"/>
      <c r="L86" s="5"/>
      <c r="M86" s="5">
        <f t="shared" si="2"/>
        <v>0</v>
      </c>
      <c r="N86" s="5"/>
      <c r="O86" s="5"/>
    </row>
    <row r="87" spans="1:15" x14ac:dyDescent="0.3">
      <c r="A87" s="5"/>
      <c r="B87" s="5"/>
      <c r="C87" s="14"/>
      <c r="D87" s="14"/>
      <c r="E87" s="14"/>
      <c r="F87" s="10"/>
      <c r="G87" s="5"/>
      <c r="H87" s="5"/>
      <c r="I87" s="5"/>
      <c r="J87" s="5"/>
      <c r="K87" s="5"/>
      <c r="L87" s="5"/>
      <c r="M87" s="5">
        <f t="shared" si="2"/>
        <v>0</v>
      </c>
      <c r="N87" s="5"/>
      <c r="O87" s="5"/>
    </row>
    <row r="88" spans="1:15" x14ac:dyDescent="0.3">
      <c r="A88" s="5"/>
      <c r="B88" s="5"/>
      <c r="C88" s="14"/>
      <c r="D88" s="14"/>
      <c r="E88" s="14"/>
      <c r="F88" s="10"/>
      <c r="G88" s="5"/>
      <c r="H88" s="5"/>
      <c r="I88" s="5"/>
      <c r="J88" s="5"/>
      <c r="K88" s="5"/>
      <c r="L88" s="5"/>
      <c r="M88" s="5">
        <f t="shared" si="2"/>
        <v>0</v>
      </c>
      <c r="N88" s="5"/>
      <c r="O88" s="5"/>
    </row>
    <row r="89" spans="1:15" x14ac:dyDescent="0.3">
      <c r="A89" s="5"/>
      <c r="B89" s="5"/>
      <c r="C89" s="14"/>
      <c r="D89" s="14"/>
      <c r="E89" s="14"/>
      <c r="F89" s="10"/>
      <c r="G89" s="5"/>
      <c r="H89" s="5"/>
      <c r="I89" s="5"/>
      <c r="J89" s="5"/>
      <c r="K89" s="5"/>
      <c r="L89" s="5"/>
      <c r="M89" s="5">
        <f t="shared" si="2"/>
        <v>0</v>
      </c>
      <c r="N89" s="5"/>
      <c r="O89" s="5"/>
    </row>
    <row r="90" spans="1:15" x14ac:dyDescent="0.3">
      <c r="A90" s="5"/>
      <c r="B90" s="5"/>
      <c r="C90" s="14"/>
      <c r="D90" s="14"/>
      <c r="E90" s="14"/>
      <c r="F90" s="10"/>
      <c r="G90" s="5"/>
      <c r="H90" s="5"/>
      <c r="I90" s="5"/>
      <c r="J90" s="5"/>
      <c r="K90" s="5"/>
      <c r="L90" s="5"/>
      <c r="M90" s="5">
        <f t="shared" si="2"/>
        <v>0</v>
      </c>
      <c r="N90" s="5"/>
      <c r="O90" s="5"/>
    </row>
    <row r="91" spans="1:15" x14ac:dyDescent="0.3">
      <c r="A91" s="5"/>
      <c r="B91" s="5"/>
      <c r="C91" s="14"/>
      <c r="D91" s="14"/>
      <c r="E91" s="14"/>
      <c r="F91" s="10"/>
      <c r="G91" s="5"/>
      <c r="H91" s="5"/>
      <c r="I91" s="5"/>
      <c r="J91" s="5"/>
      <c r="K91" s="5"/>
      <c r="L91" s="5"/>
      <c r="M91" s="5">
        <f t="shared" si="2"/>
        <v>0</v>
      </c>
      <c r="N91" s="5"/>
      <c r="O91" s="5"/>
    </row>
    <row r="92" spans="1:15" x14ac:dyDescent="0.3">
      <c r="A92" s="5"/>
      <c r="B92" s="5"/>
      <c r="C92" s="14"/>
      <c r="D92" s="14"/>
      <c r="E92" s="14"/>
      <c r="F92" s="10"/>
      <c r="G92" s="5"/>
      <c r="H92" s="5"/>
      <c r="I92" s="5"/>
      <c r="J92" s="5"/>
      <c r="K92" s="5"/>
      <c r="L92" s="5"/>
      <c r="M92" s="5">
        <f t="shared" si="2"/>
        <v>0</v>
      </c>
      <c r="N92" s="5"/>
      <c r="O92" s="5"/>
    </row>
    <row r="93" spans="1:15" x14ac:dyDescent="0.3">
      <c r="A93" s="5"/>
      <c r="B93" s="5"/>
      <c r="C93" s="14"/>
      <c r="D93" s="14"/>
      <c r="E93" s="14"/>
      <c r="F93" s="10"/>
      <c r="G93" s="5"/>
      <c r="H93" s="5"/>
      <c r="I93" s="5"/>
      <c r="J93" s="5"/>
      <c r="K93" s="5"/>
      <c r="L93" s="5"/>
      <c r="M93" s="5">
        <f t="shared" si="2"/>
        <v>0</v>
      </c>
      <c r="N93" s="5"/>
      <c r="O93" s="5"/>
    </row>
    <row r="94" spans="1:15" x14ac:dyDescent="0.3">
      <c r="A94" s="5"/>
      <c r="B94" s="5"/>
      <c r="C94" s="14"/>
      <c r="D94" s="14"/>
      <c r="E94" s="14"/>
      <c r="F94" s="10"/>
      <c r="G94" s="5"/>
      <c r="H94" s="5"/>
      <c r="I94" s="5"/>
      <c r="J94" s="5"/>
      <c r="K94" s="5"/>
      <c r="L94" s="5"/>
      <c r="M94" s="5">
        <f t="shared" si="2"/>
        <v>0</v>
      </c>
      <c r="N94" s="5"/>
      <c r="O94" s="5"/>
    </row>
    <row r="95" spans="1:15" x14ac:dyDescent="0.3">
      <c r="A95" s="5"/>
      <c r="B95" s="5"/>
      <c r="C95" s="14"/>
      <c r="D95" s="14"/>
      <c r="E95" s="14"/>
      <c r="F95" s="10"/>
      <c r="G95" s="5"/>
      <c r="H95" s="5"/>
      <c r="I95" s="5"/>
      <c r="J95" s="5"/>
      <c r="K95" s="5"/>
      <c r="L95" s="5"/>
      <c r="M95" s="5">
        <f t="shared" si="2"/>
        <v>0</v>
      </c>
      <c r="N95" s="5"/>
      <c r="O95" s="5"/>
    </row>
    <row r="96" spans="1:15" x14ac:dyDescent="0.3">
      <c r="A96" s="5"/>
      <c r="B96" s="5"/>
      <c r="C96" s="14"/>
      <c r="D96" s="14"/>
      <c r="E96" s="14"/>
      <c r="F96" s="10"/>
      <c r="G96" s="5"/>
      <c r="H96" s="5"/>
      <c r="I96" s="5"/>
      <c r="J96" s="5"/>
      <c r="K96" s="5"/>
      <c r="L96" s="5"/>
      <c r="M96" s="5">
        <f t="shared" si="2"/>
        <v>0</v>
      </c>
      <c r="N96" s="5"/>
      <c r="O96" s="5"/>
    </row>
    <row r="97" spans="1:15" x14ac:dyDescent="0.3">
      <c r="A97" s="5"/>
      <c r="B97" s="5"/>
      <c r="C97" s="14"/>
      <c r="D97" s="14"/>
      <c r="E97" s="14"/>
      <c r="F97" s="10"/>
      <c r="G97" s="5"/>
      <c r="H97" s="5"/>
      <c r="I97" s="5"/>
      <c r="J97" s="5"/>
      <c r="K97" s="5"/>
      <c r="L97" s="5"/>
      <c r="M97" s="5">
        <f t="shared" si="2"/>
        <v>0</v>
      </c>
      <c r="N97" s="5"/>
      <c r="O97" s="5"/>
    </row>
    <row r="98" spans="1:15" x14ac:dyDescent="0.3">
      <c r="A98" s="5"/>
      <c r="B98" s="5"/>
      <c r="C98" s="14"/>
      <c r="D98" s="14"/>
      <c r="E98" s="14"/>
      <c r="F98" s="10"/>
      <c r="G98" s="5"/>
      <c r="H98" s="5"/>
      <c r="I98" s="5"/>
      <c r="J98" s="5"/>
      <c r="K98" s="5"/>
      <c r="L98" s="5"/>
      <c r="M98" s="5">
        <f t="shared" si="2"/>
        <v>0</v>
      </c>
      <c r="N98" s="5"/>
      <c r="O98" s="5"/>
    </row>
  </sheetData>
  <autoFilter ref="C2:O2">
    <sortState ref="C3:O98">
      <sortCondition descending="1" ref="M2"/>
    </sortState>
  </autoFilter>
  <sortState ref="A3:O9">
    <sortCondition descending="1" ref="M3:M9"/>
  </sortState>
  <mergeCells count="1">
    <mergeCell ref="A1:O1"/>
  </mergeCells>
  <pageMargins left="0.7" right="0.7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K4" sqref="K4"/>
    </sheetView>
  </sheetViews>
  <sheetFormatPr defaultRowHeight="14.4" x14ac:dyDescent="0.3"/>
  <cols>
    <col min="1" max="1" width="2.5546875" customWidth="1"/>
    <col min="2" max="2" width="2.88671875" customWidth="1"/>
    <col min="3" max="3" width="13.5546875" customWidth="1"/>
    <col min="4" max="4" width="20.5546875" customWidth="1"/>
    <col min="5" max="5" width="21.33203125" customWidth="1"/>
    <col min="6" max="6" width="15.33203125" customWidth="1"/>
    <col min="12" max="12" width="11.109375" customWidth="1"/>
  </cols>
  <sheetData>
    <row r="1" spans="1:13" ht="67.5" customHeight="1" x14ac:dyDescent="0.3">
      <c r="A1" s="160" t="s">
        <v>112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>
        <v>4</v>
      </c>
    </row>
    <row r="2" spans="1:13" ht="26.4" x14ac:dyDescent="0.3">
      <c r="A2" s="7" t="s">
        <v>15</v>
      </c>
      <c r="B2" s="7" t="s">
        <v>16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17</v>
      </c>
      <c r="H2" s="7" t="s">
        <v>18</v>
      </c>
      <c r="I2" s="7" t="s">
        <v>19</v>
      </c>
      <c r="J2" s="7" t="s">
        <v>13</v>
      </c>
      <c r="K2" s="7" t="s">
        <v>14</v>
      </c>
      <c r="L2" s="7"/>
    </row>
    <row r="3" spans="1:13" ht="37.5" customHeight="1" x14ac:dyDescent="0.3">
      <c r="A3" s="13"/>
      <c r="B3" s="5"/>
      <c r="C3" s="80" t="s">
        <v>71</v>
      </c>
      <c r="D3" s="81" t="s">
        <v>77</v>
      </c>
      <c r="E3" s="81" t="s">
        <v>78</v>
      </c>
      <c r="F3" s="82" t="s">
        <v>85</v>
      </c>
      <c r="G3" s="5">
        <v>120</v>
      </c>
      <c r="H3" s="5">
        <v>120</v>
      </c>
      <c r="I3" s="5"/>
      <c r="J3" s="5">
        <f t="shared" ref="J3:J8" si="0">SUM(G3:I3)</f>
        <v>240</v>
      </c>
      <c r="K3" s="5">
        <v>1</v>
      </c>
      <c r="L3" s="5"/>
    </row>
    <row r="4" spans="1:13" ht="31.5" customHeight="1" x14ac:dyDescent="0.3">
      <c r="A4" s="5"/>
      <c r="B4" s="5"/>
      <c r="C4" s="16"/>
      <c r="D4" s="19"/>
      <c r="E4" s="19"/>
      <c r="F4" s="22"/>
      <c r="G4" s="53"/>
      <c r="H4" s="53"/>
      <c r="I4" s="53"/>
      <c r="J4" s="5">
        <f t="shared" si="0"/>
        <v>0</v>
      </c>
      <c r="K4" s="5"/>
      <c r="L4" s="5"/>
    </row>
    <row r="5" spans="1:13" ht="39.75" customHeight="1" x14ac:dyDescent="0.3">
      <c r="A5" s="13"/>
      <c r="B5" s="5"/>
      <c r="C5" s="16"/>
      <c r="D5" s="19"/>
      <c r="E5" s="19"/>
      <c r="F5" s="22"/>
      <c r="G5" s="5"/>
      <c r="H5" s="5"/>
      <c r="I5" s="5"/>
      <c r="J5" s="5">
        <f t="shared" si="0"/>
        <v>0</v>
      </c>
      <c r="K5" s="5"/>
      <c r="L5" s="5"/>
    </row>
    <row r="6" spans="1:13" x14ac:dyDescent="0.3">
      <c r="A6" s="13"/>
      <c r="B6" s="5"/>
      <c r="C6" s="16"/>
      <c r="D6" s="19"/>
      <c r="E6" s="19"/>
      <c r="F6" s="22"/>
      <c r="G6" s="5"/>
      <c r="H6" s="5"/>
      <c r="I6" s="5"/>
      <c r="J6" s="5">
        <f t="shared" si="0"/>
        <v>0</v>
      </c>
      <c r="K6" s="5"/>
      <c r="L6" s="5"/>
    </row>
    <row r="7" spans="1:13" x14ac:dyDescent="0.3">
      <c r="A7" s="13"/>
      <c r="B7" s="5"/>
      <c r="C7" s="16"/>
      <c r="D7" s="19"/>
      <c r="E7" s="19"/>
      <c r="F7" s="22"/>
      <c r="G7" s="5"/>
      <c r="H7" s="5"/>
      <c r="I7" s="5"/>
      <c r="J7" s="5">
        <f t="shared" si="0"/>
        <v>0</v>
      </c>
      <c r="K7" s="5"/>
      <c r="L7" s="5"/>
    </row>
    <row r="8" spans="1:13" x14ac:dyDescent="0.3">
      <c r="A8" s="5"/>
      <c r="B8" s="5"/>
      <c r="C8" s="16"/>
      <c r="D8" s="16"/>
      <c r="E8" s="16"/>
      <c r="F8" s="55"/>
      <c r="G8" s="5"/>
      <c r="H8" s="5"/>
      <c r="I8" s="5"/>
      <c r="J8" s="5">
        <f t="shared" si="0"/>
        <v>0</v>
      </c>
      <c r="K8" s="5"/>
      <c r="L8" s="5"/>
    </row>
  </sheetData>
  <autoFilter ref="A2:L2">
    <sortState ref="A3:L8">
      <sortCondition descending="1" ref="J2"/>
    </sortState>
  </autoFilter>
  <mergeCells count="1">
    <mergeCell ref="A1:L1"/>
  </mergeCells>
  <pageMargins left="0.7" right="0.7" top="0.75" bottom="0.75" header="0.3" footer="0.3"/>
  <pageSetup paperSize="9"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E5" sqref="E5"/>
    </sheetView>
  </sheetViews>
  <sheetFormatPr defaultRowHeight="14.4" x14ac:dyDescent="0.3"/>
  <cols>
    <col min="1" max="1" width="2.5546875" customWidth="1"/>
    <col min="2" max="2" width="2.88671875" customWidth="1"/>
    <col min="3" max="3" width="14" customWidth="1"/>
    <col min="4" max="4" width="20.5546875" customWidth="1"/>
    <col min="5" max="5" width="21.33203125" customWidth="1"/>
    <col min="6" max="6" width="15.33203125" customWidth="1"/>
    <col min="12" max="12" width="2.88671875" customWidth="1"/>
  </cols>
  <sheetData>
    <row r="1" spans="1:12" ht="67.5" customHeight="1" x14ac:dyDescent="0.3">
      <c r="A1" s="160" t="s">
        <v>111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4" x14ac:dyDescent="0.3">
      <c r="A2" s="7" t="s">
        <v>15</v>
      </c>
      <c r="B2" s="7" t="s">
        <v>16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17</v>
      </c>
      <c r="H2" s="7" t="s">
        <v>18</v>
      </c>
      <c r="I2" s="7" t="s">
        <v>19</v>
      </c>
      <c r="J2" s="7" t="s">
        <v>13</v>
      </c>
      <c r="K2" s="7" t="s">
        <v>14</v>
      </c>
      <c r="L2" s="7"/>
    </row>
    <row r="3" spans="1:12" ht="46.8" x14ac:dyDescent="0.3">
      <c r="A3" s="13"/>
      <c r="B3" s="5"/>
      <c r="C3" s="80" t="s">
        <v>71</v>
      </c>
      <c r="D3" s="81" t="s">
        <v>77</v>
      </c>
      <c r="E3" s="81" t="s">
        <v>78</v>
      </c>
      <c r="F3" s="161" t="s">
        <v>106</v>
      </c>
      <c r="G3" s="5">
        <v>29</v>
      </c>
      <c r="H3" s="5">
        <v>30</v>
      </c>
      <c r="I3" s="5">
        <v>30</v>
      </c>
      <c r="J3" s="5">
        <f t="shared" ref="J3:J32" si="0">SUM(G3:I3)</f>
        <v>89</v>
      </c>
      <c r="K3" s="7">
        <v>1</v>
      </c>
      <c r="L3" s="5"/>
    </row>
    <row r="4" spans="1:12" ht="46.8" x14ac:dyDescent="0.3">
      <c r="A4" s="13"/>
      <c r="B4" s="5"/>
      <c r="C4" s="80" t="s">
        <v>49</v>
      </c>
      <c r="D4" s="81" t="s">
        <v>50</v>
      </c>
      <c r="E4" s="81" t="s">
        <v>110</v>
      </c>
      <c r="F4" s="161" t="s">
        <v>58</v>
      </c>
      <c r="G4" s="5">
        <v>16</v>
      </c>
      <c r="H4" s="5">
        <v>17</v>
      </c>
      <c r="I4" s="5">
        <v>13</v>
      </c>
      <c r="J4" s="5">
        <f t="shared" si="0"/>
        <v>46</v>
      </c>
      <c r="K4" s="7">
        <v>2</v>
      </c>
      <c r="L4" s="5"/>
    </row>
    <row r="5" spans="1:12" ht="37.799999999999997" customHeight="1" x14ac:dyDescent="0.3">
      <c r="A5" s="13"/>
      <c r="B5" s="5"/>
      <c r="C5" s="80" t="s">
        <v>49</v>
      </c>
      <c r="D5" s="81" t="s">
        <v>50</v>
      </c>
      <c r="E5" s="81" t="s">
        <v>110</v>
      </c>
      <c r="F5" s="161" t="s">
        <v>59</v>
      </c>
      <c r="G5" s="5">
        <v>7</v>
      </c>
      <c r="H5" s="5">
        <v>5</v>
      </c>
      <c r="I5" s="5">
        <v>6</v>
      </c>
      <c r="J5" s="5">
        <f t="shared" si="0"/>
        <v>18</v>
      </c>
      <c r="K5" s="7">
        <v>3</v>
      </c>
      <c r="L5" s="5"/>
    </row>
    <row r="6" spans="1:12" x14ac:dyDescent="0.3">
      <c r="A6" s="13"/>
      <c r="B6" s="5"/>
      <c r="C6" s="16"/>
      <c r="D6" s="19"/>
      <c r="E6" s="19"/>
      <c r="F6" s="22"/>
      <c r="G6" s="5"/>
      <c r="H6" s="5"/>
      <c r="I6" s="5"/>
      <c r="J6" s="5">
        <f t="shared" si="0"/>
        <v>0</v>
      </c>
      <c r="K6" s="5"/>
      <c r="L6" s="5"/>
    </row>
    <row r="7" spans="1:12" x14ac:dyDescent="0.3">
      <c r="A7" s="13"/>
      <c r="B7" s="5"/>
      <c r="C7" s="16"/>
      <c r="D7" s="19"/>
      <c r="E7" s="19"/>
      <c r="F7" s="22"/>
      <c r="G7" s="5"/>
      <c r="H7" s="5"/>
      <c r="I7" s="5"/>
      <c r="J7" s="5">
        <f t="shared" si="0"/>
        <v>0</v>
      </c>
      <c r="K7" s="5"/>
      <c r="L7" s="5"/>
    </row>
    <row r="8" spans="1:12" x14ac:dyDescent="0.3">
      <c r="A8" s="13"/>
      <c r="B8" s="5"/>
      <c r="C8" s="16"/>
      <c r="D8" s="19"/>
      <c r="E8" s="19"/>
      <c r="F8" s="52"/>
      <c r="G8" s="5"/>
      <c r="H8" s="5"/>
      <c r="I8" s="5"/>
      <c r="J8" s="5">
        <f t="shared" si="0"/>
        <v>0</v>
      </c>
      <c r="K8" s="5"/>
      <c r="L8" s="5"/>
    </row>
    <row r="9" spans="1:12" x14ac:dyDescent="0.3">
      <c r="A9" s="13"/>
      <c r="B9" s="5"/>
      <c r="C9" s="16"/>
      <c r="D9" s="19"/>
      <c r="E9" s="19"/>
      <c r="F9" s="52"/>
      <c r="G9" s="5"/>
      <c r="H9" s="5"/>
      <c r="I9" s="5"/>
      <c r="J9" s="5">
        <f t="shared" si="0"/>
        <v>0</v>
      </c>
      <c r="K9" s="5"/>
      <c r="L9" s="5"/>
    </row>
    <row r="10" spans="1:12" x14ac:dyDescent="0.3">
      <c r="A10" s="13"/>
      <c r="B10" s="5"/>
      <c r="C10" s="16"/>
      <c r="D10" s="19"/>
      <c r="E10" s="19"/>
      <c r="F10" s="52"/>
      <c r="G10" s="5"/>
      <c r="H10" s="5"/>
      <c r="I10" s="5"/>
      <c r="J10" s="5">
        <f t="shared" si="0"/>
        <v>0</v>
      </c>
      <c r="K10" s="5"/>
      <c r="L10" s="5"/>
    </row>
    <row r="11" spans="1:12" x14ac:dyDescent="0.3">
      <c r="A11" s="13"/>
      <c r="B11" s="5"/>
      <c r="C11" s="16"/>
      <c r="D11" s="19"/>
      <c r="E11" s="19"/>
      <c r="F11" s="52"/>
      <c r="G11" s="5"/>
      <c r="H11" s="5"/>
      <c r="I11" s="5"/>
      <c r="J11" s="5">
        <f t="shared" si="0"/>
        <v>0</v>
      </c>
      <c r="K11" s="5"/>
      <c r="L11" s="5"/>
    </row>
    <row r="12" spans="1:12" x14ac:dyDescent="0.3">
      <c r="A12" s="13"/>
      <c r="B12" s="5"/>
      <c r="C12" s="16"/>
      <c r="D12" s="19"/>
      <c r="E12" s="19"/>
      <c r="F12" s="52"/>
      <c r="G12" s="5"/>
      <c r="H12" s="5"/>
      <c r="I12" s="5"/>
      <c r="J12" s="5">
        <f t="shared" si="0"/>
        <v>0</v>
      </c>
      <c r="K12" s="5"/>
      <c r="L12" s="5"/>
    </row>
    <row r="13" spans="1:12" x14ac:dyDescent="0.3">
      <c r="A13" s="13"/>
      <c r="B13" s="5"/>
      <c r="C13" s="16"/>
      <c r="D13" s="19"/>
      <c r="E13" s="19"/>
      <c r="F13" s="52"/>
      <c r="G13" s="5"/>
      <c r="H13" s="5"/>
      <c r="I13" s="5"/>
      <c r="J13" s="5">
        <f t="shared" si="0"/>
        <v>0</v>
      </c>
      <c r="K13" s="5"/>
      <c r="L13" s="5"/>
    </row>
    <row r="14" spans="1:12" x14ac:dyDescent="0.3">
      <c r="A14" s="13"/>
      <c r="B14" s="5"/>
      <c r="C14" s="16"/>
      <c r="D14" s="19"/>
      <c r="E14" s="19"/>
      <c r="F14" s="52"/>
      <c r="G14" s="5"/>
      <c r="H14" s="5"/>
      <c r="I14" s="5"/>
      <c r="J14" s="5">
        <f t="shared" si="0"/>
        <v>0</v>
      </c>
      <c r="K14" s="5"/>
      <c r="L14" s="5"/>
    </row>
    <row r="15" spans="1:12" x14ac:dyDescent="0.3">
      <c r="A15" s="13"/>
      <c r="B15" s="5"/>
      <c r="C15" s="16"/>
      <c r="D15" s="19"/>
      <c r="E15" s="19"/>
      <c r="F15" s="52"/>
      <c r="G15" s="5"/>
      <c r="H15" s="5"/>
      <c r="I15" s="5"/>
      <c r="J15" s="5">
        <f t="shared" si="0"/>
        <v>0</v>
      </c>
      <c r="K15" s="5"/>
      <c r="L15" s="5"/>
    </row>
    <row r="16" spans="1:12" x14ac:dyDescent="0.3">
      <c r="A16" s="13"/>
      <c r="B16" s="5"/>
      <c r="C16" s="16"/>
      <c r="D16" s="19"/>
      <c r="E16" s="19"/>
      <c r="F16" s="52"/>
      <c r="G16" s="5"/>
      <c r="H16" s="5"/>
      <c r="I16" s="5"/>
      <c r="J16" s="5">
        <f t="shared" si="0"/>
        <v>0</v>
      </c>
      <c r="K16" s="5"/>
      <c r="L16" s="5"/>
    </row>
    <row r="17" spans="1:12" x14ac:dyDescent="0.3">
      <c r="A17" s="13"/>
      <c r="B17" s="5"/>
      <c r="C17" s="16"/>
      <c r="D17" s="19"/>
      <c r="E17" s="19"/>
      <c r="F17" s="52"/>
      <c r="G17" s="5"/>
      <c r="H17" s="5"/>
      <c r="I17" s="5"/>
      <c r="J17" s="5">
        <f t="shared" si="0"/>
        <v>0</v>
      </c>
      <c r="K17" s="5"/>
      <c r="L17" s="5"/>
    </row>
    <row r="18" spans="1:12" x14ac:dyDescent="0.3">
      <c r="A18" s="13"/>
      <c r="B18" s="5"/>
      <c r="C18" s="16"/>
      <c r="D18" s="19"/>
      <c r="E18" s="19"/>
      <c r="F18" s="52"/>
      <c r="G18" s="5"/>
      <c r="H18" s="5"/>
      <c r="I18" s="5"/>
      <c r="J18" s="5">
        <f t="shared" si="0"/>
        <v>0</v>
      </c>
      <c r="K18" s="5"/>
      <c r="L18" s="5"/>
    </row>
    <row r="19" spans="1:12" x14ac:dyDescent="0.3">
      <c r="A19" s="13"/>
      <c r="B19" s="5"/>
      <c r="C19" s="16"/>
      <c r="D19" s="19"/>
      <c r="E19" s="19"/>
      <c r="F19" s="52"/>
      <c r="G19" s="5"/>
      <c r="H19" s="5"/>
      <c r="I19" s="5"/>
      <c r="J19" s="5">
        <f t="shared" si="0"/>
        <v>0</v>
      </c>
      <c r="K19" s="5"/>
      <c r="L19" s="5"/>
    </row>
    <row r="20" spans="1:12" x14ac:dyDescent="0.3">
      <c r="A20" s="13"/>
      <c r="B20" s="5"/>
      <c r="C20" s="16"/>
      <c r="D20" s="19"/>
      <c r="E20" s="19"/>
      <c r="F20" s="52"/>
      <c r="G20" s="5"/>
      <c r="H20" s="5"/>
      <c r="I20" s="5"/>
      <c r="J20" s="5">
        <f t="shared" si="0"/>
        <v>0</v>
      </c>
      <c r="K20" s="5"/>
      <c r="L20" s="5"/>
    </row>
    <row r="21" spans="1:12" x14ac:dyDescent="0.3">
      <c r="A21" s="13"/>
      <c r="B21" s="5"/>
      <c r="C21" s="16"/>
      <c r="D21" s="19"/>
      <c r="E21" s="19"/>
      <c r="F21" s="52"/>
      <c r="G21" s="5"/>
      <c r="H21" s="5"/>
      <c r="I21" s="5"/>
      <c r="J21" s="5">
        <f t="shared" si="0"/>
        <v>0</v>
      </c>
      <c r="K21" s="5"/>
      <c r="L21" s="5"/>
    </row>
    <row r="22" spans="1:12" x14ac:dyDescent="0.3">
      <c r="A22" s="13"/>
      <c r="B22" s="5"/>
      <c r="C22" s="16"/>
      <c r="D22" s="19"/>
      <c r="E22" s="19"/>
      <c r="F22" s="52"/>
      <c r="G22" s="5"/>
      <c r="H22" s="5"/>
      <c r="I22" s="5"/>
      <c r="J22" s="5">
        <f t="shared" si="0"/>
        <v>0</v>
      </c>
      <c r="K22" s="5"/>
      <c r="L22" s="5"/>
    </row>
    <row r="23" spans="1:12" x14ac:dyDescent="0.3">
      <c r="A23" s="13"/>
      <c r="B23" s="5"/>
      <c r="C23" s="16"/>
      <c r="D23" s="19"/>
      <c r="E23" s="19"/>
      <c r="F23" s="52"/>
      <c r="G23" s="5"/>
      <c r="H23" s="5"/>
      <c r="I23" s="5"/>
      <c r="J23" s="5">
        <f t="shared" si="0"/>
        <v>0</v>
      </c>
      <c r="K23" s="5"/>
      <c r="L23" s="5"/>
    </row>
    <row r="24" spans="1:12" x14ac:dyDescent="0.3">
      <c r="A24" s="13"/>
      <c r="B24" s="5"/>
      <c r="C24" s="16"/>
      <c r="D24" s="19"/>
      <c r="E24" s="19"/>
      <c r="F24" s="52"/>
      <c r="G24" s="5"/>
      <c r="H24" s="5"/>
      <c r="I24" s="5"/>
      <c r="J24" s="5">
        <f t="shared" si="0"/>
        <v>0</v>
      </c>
      <c r="K24" s="5"/>
      <c r="L24" s="5"/>
    </row>
    <row r="25" spans="1:12" x14ac:dyDescent="0.3">
      <c r="A25" s="13"/>
      <c r="B25" s="5"/>
      <c r="C25" s="16"/>
      <c r="D25" s="19"/>
      <c r="E25" s="19"/>
      <c r="F25" s="52"/>
      <c r="G25" s="5"/>
      <c r="H25" s="5"/>
      <c r="I25" s="5"/>
      <c r="J25" s="5">
        <f t="shared" si="0"/>
        <v>0</v>
      </c>
      <c r="K25" s="5"/>
      <c r="L25" s="5"/>
    </row>
    <row r="26" spans="1:12" x14ac:dyDescent="0.3">
      <c r="A26" s="13"/>
      <c r="B26" s="5"/>
      <c r="C26" s="16"/>
      <c r="D26" s="19"/>
      <c r="E26" s="19"/>
      <c r="F26" s="52"/>
      <c r="G26" s="5"/>
      <c r="H26" s="5"/>
      <c r="I26" s="5"/>
      <c r="J26" s="5">
        <f t="shared" si="0"/>
        <v>0</v>
      </c>
      <c r="K26" s="5"/>
      <c r="L26" s="5"/>
    </row>
    <row r="27" spans="1:12" x14ac:dyDescent="0.3">
      <c r="A27" s="13"/>
      <c r="B27" s="5"/>
      <c r="C27" s="16"/>
      <c r="D27" s="19"/>
      <c r="E27" s="19"/>
      <c r="F27" s="52"/>
      <c r="G27" s="5"/>
      <c r="H27" s="5"/>
      <c r="I27" s="5"/>
      <c r="J27" s="5">
        <f t="shared" si="0"/>
        <v>0</v>
      </c>
      <c r="K27" s="5"/>
      <c r="L27" s="5"/>
    </row>
    <row r="28" spans="1:12" x14ac:dyDescent="0.3">
      <c r="A28" s="13"/>
      <c r="B28" s="5"/>
      <c r="C28" s="16"/>
      <c r="D28" s="19"/>
      <c r="E28" s="19"/>
      <c r="F28" s="52"/>
      <c r="G28" s="5"/>
      <c r="H28" s="5"/>
      <c r="I28" s="5"/>
      <c r="J28" s="5">
        <f t="shared" si="0"/>
        <v>0</v>
      </c>
      <c r="K28" s="5"/>
      <c r="L28" s="5"/>
    </row>
    <row r="29" spans="1:12" x14ac:dyDescent="0.3">
      <c r="A29" s="13"/>
      <c r="B29" s="5"/>
      <c r="C29" s="16"/>
      <c r="D29" s="19"/>
      <c r="E29" s="19"/>
      <c r="F29" s="52"/>
      <c r="G29" s="5"/>
      <c r="H29" s="5"/>
      <c r="I29" s="5"/>
      <c r="J29" s="5">
        <f t="shared" si="0"/>
        <v>0</v>
      </c>
      <c r="K29" s="5"/>
      <c r="L29" s="5"/>
    </row>
    <row r="30" spans="1:12" x14ac:dyDescent="0.3">
      <c r="A30" s="13"/>
      <c r="B30" s="5"/>
      <c r="C30" s="16"/>
      <c r="D30" s="19"/>
      <c r="E30" s="19"/>
      <c r="F30" s="52"/>
      <c r="G30" s="5"/>
      <c r="H30" s="5"/>
      <c r="I30" s="5"/>
      <c r="J30" s="5">
        <f t="shared" si="0"/>
        <v>0</v>
      </c>
      <c r="K30" s="5"/>
      <c r="L30" s="5"/>
    </row>
    <row r="31" spans="1:12" x14ac:dyDescent="0.3">
      <c r="A31" s="13"/>
      <c r="B31" s="5"/>
      <c r="C31" s="16"/>
      <c r="D31" s="19"/>
      <c r="E31" s="19"/>
      <c r="F31" s="52"/>
      <c r="G31" s="5"/>
      <c r="H31" s="5"/>
      <c r="I31" s="5"/>
      <c r="J31" s="5">
        <f t="shared" si="0"/>
        <v>0</v>
      </c>
      <c r="K31" s="5"/>
      <c r="L31" s="5"/>
    </row>
    <row r="32" spans="1:12" x14ac:dyDescent="0.3">
      <c r="A32" s="13"/>
      <c r="B32" s="5"/>
      <c r="C32" s="16"/>
      <c r="D32" s="19"/>
      <c r="E32" s="19"/>
      <c r="F32" s="22"/>
      <c r="G32" s="5"/>
      <c r="H32" s="5"/>
      <c r="I32" s="5"/>
      <c r="J32" s="5">
        <f t="shared" si="0"/>
        <v>0</v>
      </c>
      <c r="K32" s="5"/>
      <c r="L32" s="5"/>
    </row>
  </sheetData>
  <autoFilter ref="A2:L2">
    <sortState ref="A3:L32">
      <sortCondition descending="1" ref="J2"/>
    </sortState>
  </autoFilter>
  <mergeCells count="1">
    <mergeCell ref="A1:L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регистрация</vt:lpstr>
      <vt:lpstr>Командный протокол</vt:lpstr>
      <vt:lpstr>1 возрастная группа</vt:lpstr>
      <vt:lpstr>2 возрастная группа</vt:lpstr>
      <vt:lpstr>3 возрастная группа</vt:lpstr>
      <vt:lpstr>Семейные команды1</vt:lpstr>
      <vt:lpstr>Резиномоторная модель</vt:lpstr>
      <vt:lpstr>Планер</vt:lpstr>
      <vt:lpstr>'1 возрастная группа'!Область_печати</vt:lpstr>
      <vt:lpstr>'2 возрастная группа'!Область_печати</vt:lpstr>
      <vt:lpstr>'3 возрастная группа'!Область_печати</vt:lpstr>
      <vt:lpstr>'Командный протокол'!Область_печати</vt:lpstr>
      <vt:lpstr>Планер!Область_печати</vt:lpstr>
      <vt:lpstr>регистрация!Область_печати</vt:lpstr>
      <vt:lpstr>'Резиномоторная модель'!Область_печати</vt:lpstr>
      <vt:lpstr>'Семейные команды1'!Область_печати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</dc:creator>
  <cp:lastModifiedBy>Котов</cp:lastModifiedBy>
  <cp:lastPrinted>2020-02-05T07:00:35Z</cp:lastPrinted>
  <dcterms:created xsi:type="dcterms:W3CDTF">2017-01-26T19:06:39Z</dcterms:created>
  <dcterms:modified xsi:type="dcterms:W3CDTF">2020-02-09T12:39:31Z</dcterms:modified>
</cp:coreProperties>
</file>