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2" windowWidth="19320" windowHeight="7620" tabRatio="733" activeTab="1"/>
  </bookViews>
  <sheets>
    <sheet name="регистрация" sheetId="13" r:id="rId1"/>
    <sheet name="командное первенство" sheetId="12" r:id="rId2"/>
    <sheet name="1 вгр S-3A" sheetId="10" r:id="rId3"/>
    <sheet name="1 вгр S-6A" sheetId="5" r:id="rId4"/>
    <sheet name="2 вгр S-3A" sheetId="11" r:id="rId5"/>
    <sheet name="2 вгр S-6A" sheetId="4" r:id="rId6"/>
  </sheets>
  <definedNames>
    <definedName name="_GoBack" localSheetId="0">регистрация!$E$47</definedName>
    <definedName name="_xlnm._FilterDatabase" localSheetId="2" hidden="1">'1 вгр S-3A'!$J$2:$J$35</definedName>
    <definedName name="_xlnm._FilterDatabase" localSheetId="0" hidden="1">регистрация!$A$2:$I$99</definedName>
    <definedName name="_xlnm.Print_Area" localSheetId="2">'1 вгр S-3A'!$A$1:$L$56</definedName>
    <definedName name="_xlnm.Print_Area" localSheetId="3">'1 вгр S-6A'!$A$1:$L$36</definedName>
    <definedName name="_xlnm.Print_Area" localSheetId="4">'2 вгр S-3A'!$A$1:$M$14</definedName>
    <definedName name="_xlnm.Print_Area" localSheetId="5">'2 вгр S-6A'!$A$1:$L$5</definedName>
    <definedName name="_xlnm.Print_Area" localSheetId="1">'командное первенство'!$A$1:$K$14</definedName>
    <definedName name="_xlnm.Print_Area" localSheetId="0">регистрация!$A$1:$I$58</definedName>
  </definedNames>
  <calcPr calcId="145621"/>
</workbook>
</file>

<file path=xl/calcChain.xml><?xml version="1.0" encoding="utf-8"?>
<calcChain xmlns="http://schemas.openxmlformats.org/spreadsheetml/2006/main">
  <c r="L5" i="12" l="1"/>
  <c r="J5" i="12" l="1"/>
  <c r="J6" i="12"/>
  <c r="J7" i="12"/>
  <c r="J8" i="12"/>
  <c r="J9" i="12"/>
  <c r="J10" i="12"/>
  <c r="J4" i="12"/>
  <c r="F5" i="12"/>
  <c r="F6" i="12"/>
  <c r="F7" i="12"/>
  <c r="F8" i="12"/>
  <c r="F9" i="12"/>
  <c r="F10" i="12"/>
  <c r="F4" i="12"/>
  <c r="J4" i="10" l="1"/>
  <c r="J5" i="10"/>
  <c r="J6" i="10"/>
  <c r="J35" i="5"/>
  <c r="J36" i="5"/>
  <c r="J37" i="5"/>
  <c r="J38" i="5"/>
  <c r="K15" i="11"/>
  <c r="K16" i="11"/>
  <c r="K17" i="11"/>
  <c r="K18" i="11"/>
  <c r="K19" i="11"/>
  <c r="J9" i="4"/>
  <c r="J10" i="4"/>
  <c r="J11" i="4"/>
  <c r="J12" i="4"/>
  <c r="J13" i="4"/>
  <c r="J6" i="4"/>
  <c r="J7" i="4"/>
  <c r="J8" i="4"/>
  <c r="J21" i="5"/>
  <c r="J12" i="5"/>
  <c r="J19" i="5"/>
  <c r="J24" i="5"/>
  <c r="J25" i="5"/>
  <c r="J26" i="5"/>
  <c r="J27" i="5"/>
  <c r="J28" i="5"/>
  <c r="J29" i="5"/>
  <c r="J30" i="5"/>
  <c r="J9" i="5"/>
  <c r="J8" i="5"/>
  <c r="J3" i="5"/>
  <c r="J31" i="5"/>
  <c r="J32" i="5"/>
  <c r="J7" i="5"/>
  <c r="J5" i="5"/>
  <c r="J33" i="5"/>
  <c r="J34" i="5"/>
  <c r="K7" i="11"/>
  <c r="K8" i="11"/>
  <c r="K3" i="11"/>
  <c r="K5" i="11"/>
  <c r="K13" i="11"/>
  <c r="K14" i="11"/>
  <c r="J26" i="10"/>
  <c r="J37" i="10"/>
  <c r="J25" i="10"/>
  <c r="J9" i="10"/>
  <c r="J39" i="10"/>
  <c r="J3" i="10"/>
  <c r="J12" i="10"/>
  <c r="J10" i="10"/>
  <c r="J34" i="10"/>
  <c r="J44" i="10"/>
  <c r="J45" i="10"/>
  <c r="J46" i="10"/>
  <c r="J47" i="10"/>
  <c r="J18" i="10"/>
  <c r="J17" i="10"/>
  <c r="J31" i="10"/>
  <c r="J23" i="10"/>
  <c r="J32" i="10"/>
  <c r="J16" i="10"/>
  <c r="J11" i="10"/>
  <c r="J28" i="10"/>
  <c r="J48" i="10"/>
  <c r="J24" i="10"/>
  <c r="J7" i="10"/>
  <c r="J49" i="10"/>
  <c r="J50" i="10"/>
  <c r="J51" i="10"/>
  <c r="J52" i="10"/>
  <c r="J53" i="10"/>
  <c r="J54" i="10"/>
  <c r="J55" i="10"/>
  <c r="J56" i="10"/>
  <c r="J43" i="10"/>
  <c r="J33" i="10"/>
  <c r="J35" i="10"/>
  <c r="J19" i="10"/>
  <c r="J30" i="10"/>
  <c r="J13" i="10"/>
  <c r="J14" i="10"/>
  <c r="J38" i="10"/>
  <c r="J15" i="10"/>
  <c r="K12" i="11"/>
  <c r="K6" i="11"/>
  <c r="K9" i="11"/>
  <c r="K11" i="11"/>
  <c r="K10" i="11"/>
  <c r="J17" i="5"/>
  <c r="J23" i="5"/>
  <c r="J14" i="5"/>
  <c r="J18" i="5"/>
  <c r="J11" i="5"/>
  <c r="J20" i="5"/>
  <c r="J22" i="5"/>
  <c r="J13" i="5"/>
  <c r="J10" i="5"/>
  <c r="J6" i="5"/>
  <c r="J15" i="5"/>
  <c r="J4" i="5"/>
  <c r="J36" i="10"/>
  <c r="J40" i="10"/>
  <c r="J8" i="10"/>
  <c r="J21" i="10"/>
  <c r="J29" i="10"/>
  <c r="J16" i="5"/>
  <c r="J3" i="4"/>
  <c r="J5" i="4"/>
  <c r="J4" i="4"/>
  <c r="K4" i="11"/>
  <c r="J27" i="10"/>
  <c r="J20" i="10"/>
  <c r="J41" i="10"/>
  <c r="J42" i="10" l="1"/>
  <c r="J22" i="10"/>
</calcChain>
</file>

<file path=xl/sharedStrings.xml><?xml version="1.0" encoding="utf-8"?>
<sst xmlns="http://schemas.openxmlformats.org/spreadsheetml/2006/main" count="477" uniqueCount="105">
  <si>
    <t>Район</t>
  </si>
  <si>
    <t>Учреждение</t>
  </si>
  <si>
    <t>Ф.И.О. Педагога</t>
  </si>
  <si>
    <t>Результат</t>
  </si>
  <si>
    <t>Место</t>
  </si>
  <si>
    <t xml:space="preserve"> Место</t>
  </si>
  <si>
    <t>Командные очки</t>
  </si>
  <si>
    <t>Л</t>
  </si>
  <si>
    <t>К</t>
  </si>
  <si>
    <t>О.О.</t>
  </si>
  <si>
    <t>Ф.И. Ребенка</t>
  </si>
  <si>
    <t>Дата рождения</t>
  </si>
  <si>
    <t>Возрастная группа</t>
  </si>
  <si>
    <t>Номинация</t>
  </si>
  <si>
    <t>Контактная информация</t>
  </si>
  <si>
    <t>Ф.И. обучающегося</t>
  </si>
  <si>
    <t>1 тур</t>
  </si>
  <si>
    <t>2 тур</t>
  </si>
  <si>
    <t>3 тур</t>
  </si>
  <si>
    <t>1 возрастная группа (7-13 лет)</t>
  </si>
  <si>
    <t>Сумма</t>
  </si>
  <si>
    <t>2 возрастная группа (14-18 лет)</t>
  </si>
  <si>
    <t xml:space="preserve">Карпов Алексей </t>
  </si>
  <si>
    <t xml:space="preserve">Красных Дмитрий </t>
  </si>
  <si>
    <t>Шаронова Ольга Алексеевна</t>
  </si>
  <si>
    <t>г.Выкса</t>
  </si>
  <si>
    <t>Автозаводский район г. Нижний Новгород</t>
  </si>
  <si>
    <t>Лушина Екатерина</t>
  </si>
  <si>
    <t>Гунько Леонид</t>
  </si>
  <si>
    <t>Гунько Константин</t>
  </si>
  <si>
    <t>Скороходов Сергей</t>
  </si>
  <si>
    <t>Боговитов Михаил</t>
  </si>
  <si>
    <t>Алиев Максим</t>
  </si>
  <si>
    <t>Пигусов Кирилл</t>
  </si>
  <si>
    <t>Бухвалов Глеб</t>
  </si>
  <si>
    <t>Волчков Степан</t>
  </si>
  <si>
    <t>Ляпкин Илья</t>
  </si>
  <si>
    <t>Морозов Ян</t>
  </si>
  <si>
    <t>Котов Е.Л.</t>
  </si>
  <si>
    <t xml:space="preserve">МБУ ДО "ЦДТ Автозаводского района" </t>
  </si>
  <si>
    <t>Бейда Марк</t>
  </si>
  <si>
    <t>Клявлин Кирилл</t>
  </si>
  <si>
    <t>Скороходов Егор</t>
  </si>
  <si>
    <t>Котов Е.Л</t>
  </si>
  <si>
    <t>МБОУДО "ДДТ"</t>
  </si>
  <si>
    <t>г.Навашино</t>
  </si>
  <si>
    <t>Горбунов Д.А., Серёгин С.В.</t>
  </si>
  <si>
    <t>Ивентьева Екатерина</t>
  </si>
  <si>
    <t>Матюков Максим</t>
  </si>
  <si>
    <t>Савельев Михзаил</t>
  </si>
  <si>
    <r>
      <t>МБУ ДО «ДЮЦ «ТЕМП»»</t>
    </r>
    <r>
      <rPr>
        <sz val="11"/>
        <color theme="0" tint="-0.89999084444715716"/>
        <rFont val="Times New Roman"/>
        <family val="1"/>
        <charset val="204"/>
      </rPr>
      <t xml:space="preserve"> </t>
    </r>
  </si>
  <si>
    <t>S-3A</t>
  </si>
  <si>
    <t>S-6A</t>
  </si>
  <si>
    <t>МБУДО «Центр детского творчества»</t>
  </si>
  <si>
    <t>р.п. Пильна</t>
  </si>
  <si>
    <t>Дубинин В.В.</t>
  </si>
  <si>
    <t xml:space="preserve">Рудник Кирилл </t>
  </si>
  <si>
    <t xml:space="preserve">Башкиров Кирилл </t>
  </si>
  <si>
    <t xml:space="preserve">Тактаев Артур </t>
  </si>
  <si>
    <t xml:space="preserve">Телегин Андрей </t>
  </si>
  <si>
    <t xml:space="preserve">Подчередниченко Егор </t>
  </si>
  <si>
    <t>МОУ Озёрская ОШ</t>
  </si>
  <si>
    <t>Пильненский район</t>
  </si>
  <si>
    <t>Кабаев Олег</t>
  </si>
  <si>
    <t xml:space="preserve">Рябкин Денис </t>
  </si>
  <si>
    <t xml:space="preserve">Окин Дмитрий </t>
  </si>
  <si>
    <t>МБУ ДО «ДЮСШ «ПОЛЕТ»</t>
  </si>
  <si>
    <t>Сормовский район, г. Нижний Новгород</t>
  </si>
  <si>
    <t>Третьяков А.А.</t>
  </si>
  <si>
    <t>Минаев Иван</t>
  </si>
  <si>
    <t>Гребенщиков Егор</t>
  </si>
  <si>
    <t>Вавилин Егор</t>
  </si>
  <si>
    <t>Лифенко Глеб</t>
  </si>
  <si>
    <t>Рассказов Лев</t>
  </si>
  <si>
    <t>Черняев Николай</t>
  </si>
  <si>
    <t>Бундин Даниил</t>
  </si>
  <si>
    <t>г. Сергач</t>
  </si>
  <si>
    <t>Егошин И.Л.</t>
  </si>
  <si>
    <t>Чекунов Максим</t>
  </si>
  <si>
    <t>Каторгин Глеб</t>
  </si>
  <si>
    <t>Клешнев Александр</t>
  </si>
  <si>
    <t>Сафиуллин Тимур</t>
  </si>
  <si>
    <t>Глазков Никита</t>
  </si>
  <si>
    <t>Демченко Павел</t>
  </si>
  <si>
    <t>Корзунов Егор</t>
  </si>
  <si>
    <t>Колякин Михаил</t>
  </si>
  <si>
    <t>Егошин Илья</t>
  </si>
  <si>
    <t>Шаронова О.А.</t>
  </si>
  <si>
    <t>г. Выкса</t>
  </si>
  <si>
    <t>Областные соревнования по ракетомодедированию открытого первенства г. Сергача Нижегородской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
"Кубок памяти Владимира Михайловича Петлякова"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судья_____________________Е.Л. Котов           Главный секретарь________________</t>
  </si>
  <si>
    <t>Князев Никита</t>
  </si>
  <si>
    <t>Областные соревнования по ракетомодедированию открытого первенства г. Сергача Нижегородской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
"Кубок памяти Владимира Михайловича Петлякова" 29.09.2018г.                                                                                                                                                                                                                                                          1 возрастная группа   (7-13 лет)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S-3A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судья_____________________           Главный секретарь________________</t>
  </si>
  <si>
    <t>Областные соревнования по ракетомодедированию открытого первенства г. Сергача Нижегородской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
"Кубок памяти Владимира Михайловича Петлякова" 29.09.2018г.                                                                                                                                                                                                                                                          1 возрастная группа   (7-13 лет)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S-6A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судья_____________________          Главный секретарь________________</t>
  </si>
  <si>
    <r>
      <t xml:space="preserve">Областные соревнования по ракетомодедированию открытого первенства г. Сергача Нижегородской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
"Кубок памяти Владимира Михайловича Петлякова" 29.09.2018г.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2 возрастная группа (14-18 лет)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S-3A                                                                                                                                                                                                                                             Главный судья_____________________           Главный секретарь________________</t>
    </r>
  </si>
  <si>
    <r>
      <t xml:space="preserve">Областные соревнования по ракетомодедированию открытого первенства г. Сергача Нижегородской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
"Кубок памяти Владимира Михайловича Петлякова" 29.09.2018г.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2 возрастная группа  (14-18 лет)                                                                                                                                                                                                                                                                                                                                     Класс моделей S-6A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судья_____________________           Главный секретарь________________</t>
    </r>
  </si>
  <si>
    <t>1</t>
  </si>
  <si>
    <t>3</t>
  </si>
  <si>
    <t>27-33</t>
  </si>
  <si>
    <t>11-12</t>
  </si>
  <si>
    <t>24-33</t>
  </si>
  <si>
    <t>4</t>
  </si>
  <si>
    <t>8-11</t>
  </si>
  <si>
    <t xml:space="preserve">МБУДО «Центр детского творчества», </t>
  </si>
  <si>
    <t>Итого</t>
  </si>
  <si>
    <t>Общ 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</si>
</sst>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 tint="-0.89999084444715716"/>
      <name val="Times New Roman"/>
      <family val="1"/>
      <charset val="204"/>
    </font>
    <font>
      <u/>
      <sz val="11"/>
      <color theme="0" tint="-0.89999084444715716"/>
      <name val="Times New Roman"/>
      <family val="1"/>
      <charset val="204"/>
    </font>
    <font>
      <b/>
      <sz val="11"/>
      <color theme="0" tint="-0.89999084444715716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0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/>
    </xf>
    <xf numFmtId="0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14" fontId="13" fillId="2" borderId="1" xfId="0" applyNumberFormat="1" applyFont="1" applyFill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4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3" fillId="0" borderId="0" xfId="0" applyNumberFormat="1" applyFont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3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7" fillId="4" borderId="8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7" fillId="4" borderId="12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4" borderId="18" xfId="0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/>
    </xf>
    <xf numFmtId="0" fontId="19" fillId="2" borderId="16" xfId="0" applyFont="1" applyFill="1" applyBorder="1" applyAlignment="1">
      <alignment horizontal="center" vertical="top" wrapText="1"/>
    </xf>
    <xf numFmtId="0" fontId="19" fillId="2" borderId="19" xfId="0" applyFont="1" applyFill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7" fillId="4" borderId="20" xfId="0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2" borderId="17" xfId="0" applyFont="1" applyFill="1" applyBorder="1" applyAlignment="1">
      <alignment horizontal="center" vertical="top" wrapText="1"/>
    </xf>
    <xf numFmtId="0" fontId="22" fillId="2" borderId="16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17" fillId="0" borderId="14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/>
    </xf>
    <xf numFmtId="0" fontId="0" fillId="0" borderId="16" xfId="0" applyBorder="1"/>
    <xf numFmtId="0" fontId="5" fillId="0" borderId="16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49" fontId="0" fillId="0" borderId="0" xfId="0" applyNumberFormat="1"/>
    <xf numFmtId="49" fontId="0" fillId="0" borderId="0" xfId="0" applyNumberFormat="1" applyFont="1"/>
    <xf numFmtId="49" fontId="10" fillId="0" borderId="16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right"/>
    </xf>
    <xf numFmtId="0" fontId="0" fillId="0" borderId="22" xfId="0" applyBorder="1"/>
    <xf numFmtId="0" fontId="0" fillId="0" borderId="11" xfId="0" applyBorder="1"/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9" fillId="2" borderId="12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49" fontId="19" fillId="2" borderId="16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top"/>
    </xf>
    <xf numFmtId="0" fontId="13" fillId="0" borderId="2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center" wrapText="1"/>
    </xf>
    <xf numFmtId="49" fontId="19" fillId="2" borderId="15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5" fillId="2" borderId="16" xfId="0" applyFont="1" applyFill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top" wrapText="1"/>
    </xf>
    <xf numFmtId="0" fontId="7" fillId="2" borderId="12" xfId="0" applyNumberFormat="1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top"/>
    </xf>
    <xf numFmtId="0" fontId="5" fillId="2" borderId="16" xfId="0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top" wrapText="1"/>
    </xf>
    <xf numFmtId="0" fontId="7" fillId="2" borderId="15" xfId="0" applyNumberFormat="1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49" fontId="7" fillId="2" borderId="12" xfId="0" applyNumberFormat="1" applyFont="1" applyFill="1" applyBorder="1" applyAlignment="1">
      <alignment horizontal="center" vertical="top"/>
    </xf>
    <xf numFmtId="49" fontId="7" fillId="2" borderId="16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2" borderId="24" xfId="0" applyFont="1" applyFill="1" applyBorder="1" applyAlignment="1">
      <alignment horizontal="center" vertical="top" wrapText="1"/>
    </xf>
    <xf numFmtId="0" fontId="17" fillId="0" borderId="25" xfId="0" applyFont="1" applyBorder="1" applyAlignment="1">
      <alignment horizontal="center" vertical="top" wrapText="1"/>
    </xf>
    <xf numFmtId="0" fontId="17" fillId="2" borderId="25" xfId="0" applyFont="1" applyFill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/>
    </xf>
    <xf numFmtId="0" fontId="5" fillId="0" borderId="26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7" fillId="0" borderId="12" xfId="0" applyFont="1" applyFill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/>
    </xf>
    <xf numFmtId="0" fontId="17" fillId="0" borderId="35" xfId="0" applyFont="1" applyBorder="1" applyAlignment="1">
      <alignment horizontal="center" vertical="top" wrapText="1"/>
    </xf>
    <xf numFmtId="0" fontId="17" fillId="0" borderId="36" xfId="0" applyFont="1" applyBorder="1" applyAlignment="1">
      <alignment horizontal="center" vertical="top" wrapText="1"/>
    </xf>
    <xf numFmtId="0" fontId="0" fillId="0" borderId="3" xfId="0" applyBorder="1"/>
    <xf numFmtId="0" fontId="7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7" fillId="0" borderId="37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" fillId="2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7" fillId="5" borderId="38" xfId="0" applyFont="1" applyFill="1" applyBorder="1" applyAlignment="1">
      <alignment horizontal="center" vertical="top" wrapText="1"/>
    </xf>
    <xf numFmtId="0" fontId="17" fillId="6" borderId="39" xfId="0" applyFont="1" applyFill="1" applyBorder="1" applyAlignment="1">
      <alignment horizontal="center" vertical="top" wrapText="1"/>
    </xf>
    <xf numFmtId="0" fontId="17" fillId="5" borderId="23" xfId="0" applyFont="1" applyFill="1" applyBorder="1" applyAlignment="1">
      <alignment horizontal="center" vertical="top"/>
    </xf>
    <xf numFmtId="0" fontId="1" fillId="5" borderId="15" xfId="0" applyNumberFormat="1" applyFont="1" applyFill="1" applyBorder="1" applyAlignment="1">
      <alignment horizontal="center" vertical="top" wrapText="1"/>
    </xf>
    <xf numFmtId="0" fontId="1" fillId="7" borderId="15" xfId="0" applyNumberFormat="1" applyFont="1" applyFill="1" applyBorder="1" applyAlignment="1">
      <alignment horizontal="center" vertical="top" wrapText="1"/>
    </xf>
    <xf numFmtId="0" fontId="17" fillId="8" borderId="37" xfId="0" applyFont="1" applyFill="1" applyBorder="1" applyAlignment="1">
      <alignment horizontal="center" vertical="top" wrapText="1"/>
    </xf>
    <xf numFmtId="0" fontId="17" fillId="8" borderId="23" xfId="0" applyFont="1" applyFill="1" applyBorder="1" applyAlignment="1">
      <alignment horizontal="center" vertical="top" wrapText="1"/>
    </xf>
    <xf numFmtId="0" fontId="17" fillId="8" borderId="15" xfId="0" applyFont="1" applyFill="1" applyBorder="1" applyAlignment="1">
      <alignment horizontal="center" vertical="top" wrapText="1"/>
    </xf>
    <xf numFmtId="0" fontId="1" fillId="8" borderId="15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7" fillId="9" borderId="37" xfId="0" applyFont="1" applyFill="1" applyBorder="1" applyAlignment="1">
      <alignment horizontal="center" vertical="top" wrapText="1"/>
    </xf>
    <xf numFmtId="0" fontId="17" fillId="9" borderId="15" xfId="0" applyFont="1" applyFill="1" applyBorder="1" applyAlignment="1">
      <alignment horizontal="center" vertical="top" wrapText="1"/>
    </xf>
    <xf numFmtId="0" fontId="1" fillId="10" borderId="15" xfId="0" applyNumberFormat="1" applyFont="1" applyFill="1" applyBorder="1" applyAlignment="1">
      <alignment horizontal="center" vertical="top" wrapText="1"/>
    </xf>
    <xf numFmtId="0" fontId="20" fillId="2" borderId="2" xfId="0" applyNumberFormat="1" applyFont="1" applyFill="1" applyBorder="1" applyAlignment="1">
      <alignment horizontal="center" vertical="top" wrapText="1"/>
    </xf>
    <xf numFmtId="0" fontId="17" fillId="11" borderId="37" xfId="0" applyFont="1" applyFill="1" applyBorder="1" applyAlignment="1">
      <alignment horizontal="center" vertical="top"/>
    </xf>
    <xf numFmtId="0" fontId="13" fillId="11" borderId="23" xfId="0" applyFont="1" applyFill="1" applyBorder="1" applyAlignment="1">
      <alignment horizontal="center" vertical="top" wrapText="1"/>
    </xf>
    <xf numFmtId="0" fontId="17" fillId="11" borderId="15" xfId="0" applyFont="1" applyFill="1" applyBorder="1" applyAlignment="1">
      <alignment horizontal="center" vertical="top"/>
    </xf>
    <xf numFmtId="0" fontId="1" fillId="11" borderId="15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0" fillId="2" borderId="15" xfId="0" applyNumberFormat="1" applyFont="1" applyFill="1" applyBorder="1" applyAlignment="1">
      <alignment horizontal="center" vertical="top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7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10" borderId="40" xfId="0" applyNumberFormat="1" applyFont="1" applyFill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9D64A"/>
      <color rgb="FFCFEF3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2"/>
  <sheetViews>
    <sheetView zoomScale="60" zoomScaleNormal="60" workbookViewId="0">
      <selection sqref="A1:I1"/>
    </sheetView>
  </sheetViews>
  <sheetFormatPr defaultRowHeight="14.4" x14ac:dyDescent="0.3"/>
  <cols>
    <col min="1" max="1" width="16.6640625" customWidth="1"/>
    <col min="2" max="2" width="20.5546875" style="36" customWidth="1"/>
    <col min="3" max="3" width="20.6640625" customWidth="1"/>
    <col min="4" max="4" width="19.33203125" customWidth="1"/>
    <col min="5" max="5" width="17.44140625" customWidth="1"/>
    <col min="6" max="6" width="16.44140625" customWidth="1"/>
    <col min="7" max="7" width="14.88671875" customWidth="1"/>
    <col min="8" max="8" width="21.33203125" customWidth="1"/>
  </cols>
  <sheetData>
    <row r="1" spans="1:9" ht="109.5" customHeight="1" x14ac:dyDescent="0.3">
      <c r="A1" s="89" t="s">
        <v>89</v>
      </c>
      <c r="B1" s="90"/>
      <c r="C1" s="90"/>
      <c r="D1" s="90"/>
      <c r="E1" s="90"/>
      <c r="F1" s="90"/>
      <c r="G1" s="90"/>
      <c r="H1" s="90"/>
      <c r="I1" s="91"/>
    </row>
    <row r="2" spans="1:9" ht="27.6" x14ac:dyDescent="0.3">
      <c r="A2" s="57" t="s">
        <v>0</v>
      </c>
      <c r="B2" s="18" t="s">
        <v>9</v>
      </c>
      <c r="C2" s="18" t="s">
        <v>2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4"/>
    </row>
    <row r="3" spans="1:9" ht="34.5" customHeight="1" x14ac:dyDescent="0.25">
      <c r="A3" s="20"/>
      <c r="B3" s="20"/>
      <c r="C3" s="20"/>
      <c r="D3" s="20"/>
      <c r="E3" s="24"/>
      <c r="F3" s="20"/>
      <c r="G3" s="20"/>
      <c r="H3" s="22"/>
      <c r="I3" s="14"/>
    </row>
    <row r="4" spans="1:9" ht="32.25" customHeight="1" x14ac:dyDescent="0.25">
      <c r="A4" s="20"/>
      <c r="B4" s="20"/>
      <c r="C4" s="20"/>
      <c r="D4" s="18"/>
      <c r="E4" s="25"/>
      <c r="F4" s="18"/>
      <c r="G4" s="18"/>
      <c r="H4" s="14"/>
      <c r="I4" s="14"/>
    </row>
    <row r="5" spans="1:9" ht="34.5" customHeight="1" x14ac:dyDescent="0.25">
      <c r="A5" s="20"/>
      <c r="B5" s="20"/>
      <c r="C5" s="20"/>
      <c r="D5" s="18"/>
      <c r="E5" s="25"/>
      <c r="F5" s="18"/>
      <c r="G5" s="18"/>
      <c r="H5" s="14"/>
      <c r="I5" s="14"/>
    </row>
    <row r="6" spans="1:9" ht="36.75" customHeight="1" x14ac:dyDescent="0.25">
      <c r="A6" s="20"/>
      <c r="B6" s="20"/>
      <c r="C6" s="20"/>
      <c r="D6" s="18"/>
      <c r="E6" s="25"/>
      <c r="F6" s="18"/>
      <c r="G6" s="18"/>
      <c r="H6" s="14"/>
      <c r="I6" s="14"/>
    </row>
    <row r="7" spans="1:9" ht="32.25" customHeight="1" x14ac:dyDescent="0.25">
      <c r="A7" s="20"/>
      <c r="B7" s="20"/>
      <c r="C7" s="20"/>
      <c r="D7" s="26"/>
      <c r="E7" s="27"/>
      <c r="F7" s="26"/>
      <c r="G7" s="18"/>
      <c r="H7" s="16"/>
      <c r="I7" s="14"/>
    </row>
    <row r="8" spans="1:9" ht="15" x14ac:dyDescent="0.25">
      <c r="A8" s="20"/>
      <c r="B8" s="20"/>
      <c r="C8" s="20"/>
      <c r="D8" s="26"/>
      <c r="E8" s="27"/>
      <c r="F8" s="26"/>
      <c r="G8" s="18"/>
      <c r="H8" s="17"/>
      <c r="I8" s="14"/>
    </row>
    <row r="9" spans="1:9" ht="32.25" customHeight="1" x14ac:dyDescent="0.25">
      <c r="A9" s="20"/>
      <c r="B9" s="20"/>
      <c r="C9" s="20"/>
      <c r="D9" s="29"/>
      <c r="E9" s="32"/>
      <c r="F9" s="18"/>
      <c r="G9" s="18"/>
      <c r="H9" s="14"/>
      <c r="I9" s="14"/>
    </row>
    <row r="10" spans="1:9" ht="15" x14ac:dyDescent="0.25">
      <c r="A10" s="28"/>
      <c r="B10" s="28"/>
      <c r="C10" s="18"/>
      <c r="D10" s="28"/>
      <c r="E10" s="32"/>
      <c r="F10" s="18"/>
      <c r="G10" s="18"/>
      <c r="H10" s="14"/>
      <c r="I10" s="14"/>
    </row>
    <row r="11" spans="1:9" ht="15" x14ac:dyDescent="0.25">
      <c r="A11" s="28"/>
      <c r="B11" s="28"/>
      <c r="C11" s="18"/>
      <c r="D11" s="28"/>
      <c r="E11" s="32"/>
      <c r="F11" s="20"/>
      <c r="G11" s="18"/>
      <c r="H11" s="22"/>
      <c r="I11" s="14"/>
    </row>
    <row r="12" spans="1:9" ht="15" x14ac:dyDescent="0.25">
      <c r="A12" s="28"/>
      <c r="B12" s="28"/>
      <c r="C12" s="18"/>
      <c r="D12" s="31"/>
      <c r="E12" s="33"/>
      <c r="F12" s="18"/>
      <c r="G12" s="18"/>
      <c r="H12" s="22"/>
      <c r="I12" s="14"/>
    </row>
    <row r="13" spans="1:9" ht="15" x14ac:dyDescent="0.25">
      <c r="A13" s="28"/>
      <c r="B13" s="28"/>
      <c r="C13" s="18"/>
      <c r="D13" s="31"/>
      <c r="E13" s="33"/>
      <c r="F13" s="20"/>
      <c r="G13" s="18"/>
      <c r="H13" s="22"/>
      <c r="I13" s="14"/>
    </row>
    <row r="14" spans="1:9" ht="15" x14ac:dyDescent="0.25">
      <c r="A14" s="28"/>
      <c r="B14" s="28"/>
      <c r="C14" s="18"/>
      <c r="D14" s="31"/>
      <c r="E14" s="33"/>
      <c r="F14" s="18"/>
      <c r="G14" s="55"/>
      <c r="H14" s="22"/>
      <c r="I14" s="14"/>
    </row>
    <row r="15" spans="1:9" ht="15" x14ac:dyDescent="0.25">
      <c r="A15" s="28"/>
      <c r="B15" s="28"/>
      <c r="C15" s="18"/>
      <c r="D15" s="31"/>
      <c r="E15" s="33"/>
      <c r="F15" s="20"/>
      <c r="G15" s="56"/>
      <c r="H15" s="22"/>
      <c r="I15" s="14"/>
    </row>
    <row r="16" spans="1:9" ht="15" x14ac:dyDescent="0.25">
      <c r="A16" s="31"/>
      <c r="B16" s="31"/>
      <c r="C16" s="31"/>
      <c r="D16" s="31"/>
      <c r="E16" s="33"/>
      <c r="F16" s="20"/>
      <c r="G16" s="55"/>
      <c r="H16" s="22"/>
      <c r="I16" s="14"/>
    </row>
    <row r="17" spans="1:9" ht="15" x14ac:dyDescent="0.25">
      <c r="A17" s="31"/>
      <c r="B17" s="31"/>
      <c r="C17" s="31"/>
      <c r="D17" s="31"/>
      <c r="E17" s="33"/>
      <c r="F17" s="18"/>
      <c r="G17" s="56"/>
      <c r="H17" s="14"/>
      <c r="I17" s="14"/>
    </row>
    <row r="18" spans="1:9" ht="15" x14ac:dyDescent="0.25">
      <c r="A18" s="31"/>
      <c r="B18" s="31"/>
      <c r="C18" s="31"/>
      <c r="D18" s="28"/>
      <c r="E18" s="32"/>
      <c r="F18" s="20"/>
      <c r="G18" s="55"/>
      <c r="H18" s="14"/>
      <c r="I18" s="14"/>
    </row>
    <row r="19" spans="1:9" ht="15" x14ac:dyDescent="0.25">
      <c r="A19" s="31"/>
      <c r="B19" s="31"/>
      <c r="C19" s="31"/>
      <c r="D19" s="28"/>
      <c r="E19" s="32"/>
      <c r="F19" s="20"/>
      <c r="G19" s="56"/>
      <c r="H19" s="14"/>
      <c r="I19" s="14"/>
    </row>
    <row r="20" spans="1:9" ht="15" x14ac:dyDescent="0.25">
      <c r="A20" s="31"/>
      <c r="B20" s="31"/>
      <c r="C20" s="31"/>
      <c r="D20" s="28"/>
      <c r="E20" s="32"/>
      <c r="F20" s="18"/>
      <c r="G20" s="55"/>
      <c r="H20" s="14"/>
      <c r="I20" s="14"/>
    </row>
    <row r="21" spans="1:9" ht="15" x14ac:dyDescent="0.25">
      <c r="A21" s="31"/>
      <c r="B21" s="31"/>
      <c r="C21" s="31"/>
      <c r="D21" s="28"/>
      <c r="E21" s="32"/>
      <c r="F21" s="20"/>
      <c r="G21" s="56"/>
      <c r="H21" s="14"/>
      <c r="I21" s="14"/>
    </row>
    <row r="22" spans="1:9" ht="15" x14ac:dyDescent="0.25">
      <c r="A22" s="31"/>
      <c r="B22" s="31"/>
      <c r="C22" s="31"/>
      <c r="D22" s="28"/>
      <c r="E22" s="32"/>
      <c r="F22" s="20"/>
      <c r="G22" s="55"/>
      <c r="H22" s="14"/>
      <c r="I22" s="14"/>
    </row>
    <row r="23" spans="1:9" ht="15" x14ac:dyDescent="0.25">
      <c r="A23" s="31"/>
      <c r="B23" s="31"/>
      <c r="C23" s="31"/>
      <c r="D23" s="28"/>
      <c r="E23" s="32"/>
      <c r="F23" s="18"/>
      <c r="G23" s="56"/>
      <c r="H23" s="14"/>
      <c r="I23" s="14"/>
    </row>
    <row r="24" spans="1:9" x14ac:dyDescent="0.3">
      <c r="A24" s="31"/>
      <c r="B24" s="31"/>
      <c r="C24" s="31"/>
      <c r="D24" s="28"/>
      <c r="E24" s="32"/>
      <c r="F24" s="20"/>
      <c r="G24" s="55"/>
      <c r="H24" s="14"/>
      <c r="I24" s="14"/>
    </row>
    <row r="25" spans="1:9" x14ac:dyDescent="0.3">
      <c r="A25" s="31"/>
      <c r="B25" s="31"/>
      <c r="C25" s="31"/>
      <c r="D25" s="28"/>
      <c r="E25" s="32"/>
      <c r="F25" s="20"/>
      <c r="G25" s="56"/>
      <c r="H25" s="14"/>
      <c r="I25" s="14"/>
    </row>
    <row r="26" spans="1:9" x14ac:dyDescent="0.3">
      <c r="A26" s="31"/>
      <c r="B26" s="31"/>
      <c r="C26" s="31"/>
      <c r="D26" s="28"/>
      <c r="E26" s="32"/>
      <c r="F26" s="20"/>
      <c r="G26" s="55"/>
      <c r="H26" s="14"/>
      <c r="I26" s="14"/>
    </row>
    <row r="27" spans="1:9" x14ac:dyDescent="0.3">
      <c r="A27" s="31"/>
      <c r="B27" s="31"/>
      <c r="C27" s="31"/>
      <c r="D27" s="28"/>
      <c r="E27" s="32"/>
      <c r="F27" s="20"/>
      <c r="G27" s="56"/>
      <c r="H27" s="14"/>
      <c r="I27" s="14"/>
    </row>
    <row r="28" spans="1:9" x14ac:dyDescent="0.3">
      <c r="A28" s="31"/>
      <c r="B28" s="31"/>
      <c r="C28" s="31"/>
      <c r="D28" s="28"/>
      <c r="E28" s="32"/>
      <c r="F28" s="20"/>
      <c r="G28" s="56"/>
      <c r="H28" s="14"/>
      <c r="I28" s="14"/>
    </row>
    <row r="29" spans="1:9" x14ac:dyDescent="0.3">
      <c r="A29" s="31"/>
      <c r="B29" s="28"/>
      <c r="C29" s="31"/>
      <c r="D29" s="28"/>
      <c r="E29" s="32"/>
      <c r="F29" s="20"/>
      <c r="G29" s="55"/>
      <c r="H29" s="14"/>
      <c r="I29" s="14"/>
    </row>
    <row r="30" spans="1:9" ht="45" customHeight="1" x14ac:dyDescent="0.3">
      <c r="A30" s="31"/>
      <c r="B30" s="28"/>
      <c r="C30" s="31"/>
      <c r="D30" s="28"/>
      <c r="E30" s="32"/>
      <c r="F30" s="20"/>
      <c r="G30" s="56"/>
      <c r="H30" s="15"/>
      <c r="I30" s="14"/>
    </row>
    <row r="31" spans="1:9" x14ac:dyDescent="0.3">
      <c r="A31" s="31"/>
      <c r="B31" s="28"/>
      <c r="C31" s="31"/>
      <c r="D31" s="28"/>
      <c r="E31" s="32"/>
      <c r="F31" s="20"/>
      <c r="G31" s="55"/>
      <c r="H31" s="14"/>
      <c r="I31" s="14"/>
    </row>
    <row r="32" spans="1:9" x14ac:dyDescent="0.3">
      <c r="A32" s="31"/>
      <c r="B32" s="28"/>
      <c r="C32" s="31"/>
      <c r="D32" s="28"/>
      <c r="E32" s="32"/>
      <c r="F32" s="20"/>
      <c r="G32" s="56"/>
      <c r="H32" s="14"/>
      <c r="I32" s="14"/>
    </row>
    <row r="33" spans="1:9" x14ac:dyDescent="0.3">
      <c r="A33" s="31"/>
      <c r="B33" s="28"/>
      <c r="C33" s="31"/>
      <c r="D33" s="18"/>
      <c r="E33" s="25"/>
      <c r="F33" s="20"/>
      <c r="G33" s="55"/>
      <c r="H33" s="14"/>
      <c r="I33" s="14"/>
    </row>
    <row r="34" spans="1:9" x14ac:dyDescent="0.3">
      <c r="A34" s="31"/>
      <c r="B34" s="28"/>
      <c r="C34" s="31"/>
      <c r="D34" s="18"/>
      <c r="E34" s="25"/>
      <c r="F34" s="20"/>
      <c r="G34" s="56"/>
      <c r="H34" s="14"/>
      <c r="I34" s="14"/>
    </row>
    <row r="35" spans="1:9" ht="15.6" x14ac:dyDescent="0.3">
      <c r="A35" s="28"/>
      <c r="B35" s="28"/>
      <c r="C35" s="18"/>
      <c r="D35" s="37"/>
      <c r="E35" s="38"/>
      <c r="F35" s="20"/>
      <c r="G35" s="55"/>
      <c r="H35" s="14"/>
      <c r="I35" s="14"/>
    </row>
    <row r="36" spans="1:9" ht="15.6" x14ac:dyDescent="0.3">
      <c r="A36" s="28"/>
      <c r="B36" s="28"/>
      <c r="C36" s="18"/>
      <c r="D36" s="37"/>
      <c r="E36" s="38"/>
      <c r="F36" s="20"/>
      <c r="G36" s="55"/>
      <c r="H36" s="21"/>
      <c r="I36" s="22"/>
    </row>
    <row r="37" spans="1:9" ht="15.6" x14ac:dyDescent="0.3">
      <c r="A37" s="28"/>
      <c r="B37" s="28"/>
      <c r="C37" s="18"/>
      <c r="D37" s="34"/>
      <c r="E37" s="38"/>
      <c r="F37" s="20"/>
      <c r="G37" s="55"/>
      <c r="H37" s="21"/>
      <c r="I37" s="22"/>
    </row>
    <row r="38" spans="1:9" ht="15.6" x14ac:dyDescent="0.3">
      <c r="A38" s="28"/>
      <c r="B38" s="28"/>
      <c r="C38" s="18"/>
      <c r="D38" s="37"/>
      <c r="E38" s="38"/>
      <c r="F38" s="20"/>
      <c r="G38" s="55"/>
      <c r="H38" s="14"/>
      <c r="I38" s="14"/>
    </row>
    <row r="39" spans="1:9" ht="15.6" x14ac:dyDescent="0.3">
      <c r="A39" s="28"/>
      <c r="B39" s="28"/>
      <c r="C39" s="18"/>
      <c r="D39" s="37"/>
      <c r="E39" s="38"/>
      <c r="F39" s="20"/>
      <c r="G39" s="56"/>
      <c r="H39" s="14"/>
      <c r="I39" s="14"/>
    </row>
    <row r="40" spans="1:9" x14ac:dyDescent="0.3">
      <c r="A40" s="28"/>
      <c r="B40" s="28"/>
      <c r="C40" s="18"/>
      <c r="D40" s="28"/>
      <c r="E40" s="32"/>
      <c r="F40" s="20"/>
      <c r="G40" s="55"/>
      <c r="H40" s="14"/>
      <c r="I40" s="14"/>
    </row>
    <row r="41" spans="1:9" x14ac:dyDescent="0.3">
      <c r="A41" s="28"/>
      <c r="B41" s="28"/>
      <c r="C41" s="18"/>
      <c r="D41" s="28"/>
      <c r="E41" s="32"/>
      <c r="F41" s="20"/>
      <c r="G41" s="56"/>
      <c r="H41" s="14"/>
      <c r="I41" s="14"/>
    </row>
    <row r="42" spans="1:9" x14ac:dyDescent="0.3">
      <c r="A42" s="28"/>
      <c r="B42" s="28"/>
      <c r="C42" s="18"/>
      <c r="D42" s="28"/>
      <c r="E42" s="32"/>
      <c r="F42" s="20"/>
      <c r="G42" s="55"/>
      <c r="H42" s="14"/>
      <c r="I42" s="14"/>
    </row>
    <row r="43" spans="1:9" x14ac:dyDescent="0.3">
      <c r="A43" s="28"/>
      <c r="B43" s="28"/>
      <c r="C43" s="18"/>
      <c r="D43" s="28"/>
      <c r="E43" s="32"/>
      <c r="F43" s="20"/>
      <c r="G43" s="56"/>
      <c r="H43" s="14"/>
      <c r="I43" s="14"/>
    </row>
    <row r="44" spans="1:9" x14ac:dyDescent="0.3">
      <c r="A44" s="28"/>
      <c r="B44" s="28"/>
      <c r="C44" s="18"/>
      <c r="D44" s="28"/>
      <c r="E44" s="32"/>
      <c r="F44" s="20"/>
      <c r="G44" s="55"/>
      <c r="H44" s="14"/>
      <c r="I44" s="14"/>
    </row>
    <row r="45" spans="1:9" x14ac:dyDescent="0.3">
      <c r="A45" s="28"/>
      <c r="B45" s="28"/>
      <c r="C45" s="18"/>
      <c r="D45" s="28"/>
      <c r="E45" s="32"/>
      <c r="F45" s="20"/>
      <c r="G45" s="56"/>
      <c r="H45" s="14"/>
      <c r="I45" s="14"/>
    </row>
    <row r="46" spans="1:9" x14ac:dyDescent="0.3">
      <c r="A46" s="28"/>
      <c r="B46" s="28"/>
      <c r="C46" s="18"/>
      <c r="D46" s="28"/>
      <c r="E46" s="32"/>
      <c r="F46" s="20"/>
      <c r="G46" s="55"/>
      <c r="H46" s="14"/>
      <c r="I46" s="14"/>
    </row>
    <row r="47" spans="1:9" x14ac:dyDescent="0.3">
      <c r="A47" s="28"/>
      <c r="B47" s="28"/>
      <c r="C47" s="18"/>
      <c r="D47" s="28"/>
      <c r="E47" s="39"/>
      <c r="F47" s="20"/>
      <c r="G47" s="56"/>
      <c r="H47" s="14"/>
      <c r="I47" s="14"/>
    </row>
    <row r="48" spans="1:9" x14ac:dyDescent="0.3">
      <c r="A48" s="28"/>
      <c r="B48" s="28"/>
      <c r="C48" s="18"/>
      <c r="D48" s="31"/>
      <c r="E48" s="39"/>
      <c r="F48" s="20"/>
      <c r="G48" s="55"/>
      <c r="H48" s="14"/>
      <c r="I48" s="14"/>
    </row>
    <row r="49" spans="1:9" x14ac:dyDescent="0.3">
      <c r="A49" s="28"/>
      <c r="B49" s="28"/>
      <c r="C49" s="18"/>
      <c r="D49" s="31"/>
      <c r="E49" s="40"/>
      <c r="F49" s="20"/>
      <c r="G49" s="56"/>
      <c r="H49" s="15"/>
      <c r="I49" s="14"/>
    </row>
    <row r="50" spans="1:9" x14ac:dyDescent="0.3">
      <c r="A50" s="28"/>
      <c r="B50" s="28"/>
      <c r="C50" s="18"/>
      <c r="D50" s="31"/>
      <c r="E50" s="33"/>
      <c r="F50" s="20"/>
      <c r="G50" s="55"/>
      <c r="H50" s="15"/>
      <c r="I50" s="14"/>
    </row>
    <row r="51" spans="1:9" x14ac:dyDescent="0.3">
      <c r="A51" s="28"/>
      <c r="B51" s="28"/>
      <c r="C51" s="18"/>
      <c r="D51" s="31"/>
      <c r="E51" s="33"/>
      <c r="F51" s="20"/>
      <c r="G51" s="56"/>
      <c r="H51" s="15"/>
      <c r="I51" s="14"/>
    </row>
    <row r="52" spans="1:9" x14ac:dyDescent="0.3">
      <c r="A52" s="28"/>
      <c r="B52" s="28"/>
      <c r="C52" s="18"/>
      <c r="D52" s="31"/>
      <c r="E52" s="33"/>
      <c r="F52" s="20"/>
      <c r="G52" s="55"/>
      <c r="H52" s="15"/>
      <c r="I52" s="14"/>
    </row>
    <row r="53" spans="1:9" ht="36.75" customHeight="1" x14ac:dyDescent="0.3">
      <c r="A53" s="28"/>
      <c r="B53" s="28"/>
      <c r="C53" s="18"/>
      <c r="D53" s="31"/>
      <c r="E53" s="33"/>
      <c r="F53" s="20"/>
      <c r="G53" s="56"/>
      <c r="H53" s="15"/>
      <c r="I53" s="14"/>
    </row>
    <row r="54" spans="1:9" x14ac:dyDescent="0.3">
      <c r="A54" s="28"/>
      <c r="B54" s="28"/>
      <c r="C54" s="18"/>
      <c r="D54" s="31"/>
      <c r="E54" s="41"/>
      <c r="F54" s="20"/>
      <c r="G54" s="56"/>
      <c r="H54" s="15"/>
      <c r="I54" s="14"/>
    </row>
    <row r="55" spans="1:9" x14ac:dyDescent="0.3">
      <c r="A55" s="30"/>
      <c r="B55" s="30"/>
      <c r="C55" s="30"/>
      <c r="D55" s="30"/>
      <c r="E55" s="41"/>
      <c r="F55" s="20"/>
      <c r="G55" s="55"/>
      <c r="H55" s="15"/>
      <c r="I55" s="14"/>
    </row>
    <row r="56" spans="1:9" x14ac:dyDescent="0.3">
      <c r="A56" s="30"/>
      <c r="B56" s="30"/>
      <c r="C56" s="30"/>
      <c r="D56" s="30"/>
      <c r="E56" s="41"/>
      <c r="F56" s="20"/>
      <c r="G56" s="56"/>
      <c r="H56" s="15"/>
      <c r="I56" s="14"/>
    </row>
    <row r="57" spans="1:9" x14ac:dyDescent="0.3">
      <c r="A57" s="30"/>
      <c r="B57" s="30"/>
      <c r="C57" s="30"/>
      <c r="D57" s="30"/>
      <c r="E57" s="41"/>
      <c r="F57" s="20"/>
      <c r="G57" s="30"/>
      <c r="H57" s="15"/>
      <c r="I57" s="14"/>
    </row>
    <row r="58" spans="1:9" x14ac:dyDescent="0.3">
      <c r="A58" s="30"/>
      <c r="B58" s="30"/>
      <c r="C58" s="30"/>
      <c r="D58" s="30"/>
      <c r="E58" s="41"/>
      <c r="F58" s="20"/>
      <c r="G58" s="30"/>
      <c r="H58" s="45"/>
      <c r="I58" s="46"/>
    </row>
    <row r="59" spans="1:9" x14ac:dyDescent="0.3">
      <c r="A59" s="30"/>
      <c r="B59" s="30"/>
      <c r="C59" s="30"/>
      <c r="D59" s="35"/>
      <c r="E59" s="39"/>
      <c r="F59" s="28"/>
      <c r="G59" s="55"/>
      <c r="H59" s="48"/>
      <c r="I59" s="48"/>
    </row>
    <row r="60" spans="1:9" x14ac:dyDescent="0.3">
      <c r="A60" s="30"/>
      <c r="B60" s="30"/>
      <c r="C60" s="30"/>
      <c r="D60" s="35"/>
      <c r="E60" s="39"/>
      <c r="F60" s="28"/>
      <c r="G60" s="56"/>
      <c r="H60" s="48"/>
      <c r="I60" s="48"/>
    </row>
    <row r="61" spans="1:9" x14ac:dyDescent="0.3">
      <c r="A61" s="63"/>
      <c r="B61" s="64"/>
      <c r="C61" s="18"/>
      <c r="D61" s="28"/>
      <c r="E61" s="32"/>
      <c r="F61" s="28"/>
      <c r="G61" s="55"/>
      <c r="H61" s="43"/>
      <c r="I61" s="43"/>
    </row>
    <row r="62" spans="1:9" x14ac:dyDescent="0.3">
      <c r="A62" s="63"/>
      <c r="B62" s="64"/>
      <c r="C62" s="18"/>
      <c r="D62" s="28"/>
      <c r="E62" s="32"/>
      <c r="F62" s="28"/>
      <c r="G62" s="56"/>
      <c r="H62" s="43"/>
      <c r="I62" s="43"/>
    </row>
    <row r="63" spans="1:9" x14ac:dyDescent="0.3">
      <c r="A63" s="63"/>
      <c r="B63" s="64"/>
      <c r="C63" s="18"/>
      <c r="D63" s="28"/>
      <c r="E63" s="32"/>
      <c r="F63" s="28"/>
      <c r="G63" s="55"/>
      <c r="H63" s="43"/>
      <c r="I63" s="43"/>
    </row>
    <row r="64" spans="1:9" x14ac:dyDescent="0.3">
      <c r="A64" s="63"/>
      <c r="B64" s="64"/>
      <c r="C64" s="18"/>
      <c r="D64" s="28"/>
      <c r="E64" s="32"/>
      <c r="F64" s="28"/>
      <c r="G64" s="55"/>
      <c r="H64" s="43"/>
      <c r="I64" s="43"/>
    </row>
    <row r="65" spans="1:9" x14ac:dyDescent="0.3">
      <c r="A65" s="63"/>
      <c r="B65" s="64"/>
      <c r="C65" s="18"/>
      <c r="D65" s="28"/>
      <c r="E65" s="32"/>
      <c r="F65" s="28"/>
      <c r="G65" s="55"/>
      <c r="H65" s="43"/>
      <c r="I65" s="43"/>
    </row>
    <row r="66" spans="1:9" x14ac:dyDescent="0.3">
      <c r="A66" s="63"/>
      <c r="B66" s="64"/>
      <c r="C66" s="18"/>
      <c r="D66" s="28"/>
      <c r="E66" s="32"/>
      <c r="F66" s="28"/>
      <c r="G66" s="55"/>
      <c r="H66" s="43"/>
      <c r="I66" s="43"/>
    </row>
    <row r="67" spans="1:9" x14ac:dyDescent="0.3">
      <c r="A67" s="63"/>
      <c r="B67" s="64"/>
      <c r="C67" s="18"/>
      <c r="D67" s="28"/>
      <c r="E67" s="32"/>
      <c r="F67" s="28"/>
      <c r="G67" s="55"/>
      <c r="H67" s="43"/>
      <c r="I67" s="43"/>
    </row>
    <row r="68" spans="1:9" x14ac:dyDescent="0.3">
      <c r="A68" s="63"/>
      <c r="B68" s="64"/>
      <c r="C68" s="18"/>
      <c r="D68" s="28"/>
      <c r="E68" s="32"/>
      <c r="F68" s="28"/>
      <c r="G68" s="56"/>
      <c r="H68" s="43"/>
      <c r="I68" s="43"/>
    </row>
    <row r="69" spans="1:9" x14ac:dyDescent="0.3">
      <c r="A69" s="18"/>
      <c r="B69" s="28"/>
      <c r="C69" s="18"/>
      <c r="D69" s="28"/>
      <c r="E69" s="32"/>
      <c r="F69" s="28"/>
      <c r="G69" s="55"/>
      <c r="H69" s="43"/>
      <c r="I69" s="43"/>
    </row>
    <row r="70" spans="1:9" x14ac:dyDescent="0.3">
      <c r="A70" s="18"/>
      <c r="B70" s="28"/>
      <c r="C70" s="18"/>
      <c r="D70" s="28"/>
      <c r="E70" s="32"/>
      <c r="F70" s="28"/>
      <c r="G70" s="56"/>
      <c r="H70" s="43"/>
      <c r="I70" s="43"/>
    </row>
    <row r="71" spans="1:9" x14ac:dyDescent="0.3">
      <c r="A71" s="18"/>
      <c r="B71" s="28"/>
      <c r="C71" s="18"/>
      <c r="D71" s="28"/>
      <c r="E71" s="32"/>
      <c r="F71" s="28"/>
      <c r="G71" s="55"/>
      <c r="H71" s="43"/>
      <c r="I71" s="43"/>
    </row>
    <row r="72" spans="1:9" x14ac:dyDescent="0.3">
      <c r="A72" s="18"/>
      <c r="B72" s="28"/>
      <c r="C72" s="18"/>
      <c r="D72" s="28"/>
      <c r="E72" s="42"/>
      <c r="F72" s="28"/>
      <c r="G72" s="56"/>
      <c r="H72" s="43"/>
      <c r="I72" s="43"/>
    </row>
    <row r="73" spans="1:9" x14ac:dyDescent="0.3">
      <c r="A73" s="18"/>
      <c r="B73" s="28"/>
      <c r="C73" s="18"/>
      <c r="D73" s="28"/>
      <c r="E73" s="32"/>
      <c r="F73" s="28"/>
      <c r="G73" s="55"/>
      <c r="H73" s="43"/>
      <c r="I73" s="43"/>
    </row>
    <row r="74" spans="1:9" x14ac:dyDescent="0.3">
      <c r="A74" s="18"/>
      <c r="B74" s="28"/>
      <c r="C74" s="18"/>
      <c r="D74" s="28"/>
      <c r="E74" s="32"/>
      <c r="F74" s="28"/>
      <c r="G74" s="56"/>
      <c r="H74" s="43"/>
      <c r="I74" s="43"/>
    </row>
    <row r="75" spans="1:9" x14ac:dyDescent="0.3">
      <c r="A75" s="18"/>
      <c r="B75" s="28"/>
      <c r="C75" s="18"/>
      <c r="D75" s="28"/>
      <c r="E75" s="32"/>
      <c r="F75" s="28"/>
      <c r="G75" s="55"/>
      <c r="H75" s="43"/>
      <c r="I75" s="43"/>
    </row>
    <row r="76" spans="1:9" x14ac:dyDescent="0.3">
      <c r="A76" s="18"/>
      <c r="B76" s="28"/>
      <c r="C76" s="18"/>
      <c r="D76" s="28"/>
      <c r="E76" s="32"/>
      <c r="F76" s="28"/>
      <c r="G76" s="56"/>
      <c r="H76" s="43"/>
      <c r="I76" s="43"/>
    </row>
    <row r="77" spans="1:9" x14ac:dyDescent="0.3">
      <c r="A77" s="18"/>
      <c r="B77" s="28"/>
      <c r="C77" s="18"/>
      <c r="D77" s="28"/>
      <c r="E77" s="32"/>
      <c r="F77" s="28"/>
      <c r="G77" s="55"/>
      <c r="H77" s="43"/>
      <c r="I77" s="43"/>
    </row>
    <row r="78" spans="1:9" x14ac:dyDescent="0.3">
      <c r="A78" s="18"/>
      <c r="B78" s="28"/>
      <c r="C78" s="18"/>
      <c r="D78" s="28"/>
      <c r="E78" s="42"/>
      <c r="F78" s="28"/>
      <c r="G78" s="56"/>
      <c r="H78" s="43"/>
      <c r="I78" s="43"/>
    </row>
    <row r="79" spans="1:9" x14ac:dyDescent="0.3">
      <c r="A79" s="18"/>
      <c r="B79" s="28"/>
      <c r="C79" s="18"/>
      <c r="D79" s="28"/>
      <c r="E79" s="32"/>
      <c r="F79" s="28"/>
      <c r="G79" s="30"/>
      <c r="H79" s="43"/>
      <c r="I79" s="43"/>
    </row>
    <row r="80" spans="1:9" x14ac:dyDescent="0.3">
      <c r="A80" s="18"/>
      <c r="B80" s="28"/>
      <c r="C80" s="18"/>
      <c r="D80" s="28"/>
      <c r="E80" s="32"/>
      <c r="F80" s="28"/>
      <c r="G80" s="55"/>
      <c r="H80" s="43"/>
      <c r="I80" s="43"/>
    </row>
    <row r="81" spans="1:9" x14ac:dyDescent="0.3">
      <c r="A81" s="18"/>
      <c r="B81" s="28"/>
      <c r="C81" s="18"/>
      <c r="D81" s="28"/>
      <c r="E81" s="32"/>
      <c r="F81" s="28"/>
      <c r="G81" s="56"/>
      <c r="H81" s="43"/>
      <c r="I81" s="43"/>
    </row>
    <row r="82" spans="1:9" x14ac:dyDescent="0.3">
      <c r="A82" s="18"/>
      <c r="B82" s="28"/>
      <c r="C82" s="18"/>
      <c r="D82" s="28"/>
      <c r="E82" s="32"/>
      <c r="F82" s="28"/>
      <c r="G82" s="55"/>
      <c r="H82" s="43"/>
      <c r="I82" s="43"/>
    </row>
    <row r="83" spans="1:9" x14ac:dyDescent="0.3">
      <c r="A83" s="18"/>
      <c r="B83" s="28"/>
      <c r="C83" s="18"/>
      <c r="D83" s="28"/>
      <c r="E83" s="32"/>
      <c r="F83" s="28"/>
      <c r="G83" s="56"/>
      <c r="H83" s="43"/>
      <c r="I83" s="43"/>
    </row>
    <row r="84" spans="1:9" x14ac:dyDescent="0.3">
      <c r="A84" s="18"/>
      <c r="B84" s="28"/>
      <c r="C84" s="18"/>
      <c r="D84" s="28"/>
      <c r="E84" s="42"/>
      <c r="F84" s="28"/>
      <c r="G84" s="30"/>
      <c r="H84" s="43"/>
      <c r="I84" s="43"/>
    </row>
    <row r="85" spans="1:9" x14ac:dyDescent="0.3">
      <c r="A85" s="18"/>
      <c r="B85" s="28"/>
      <c r="C85" s="18"/>
      <c r="D85" s="28"/>
      <c r="E85" s="32"/>
      <c r="F85" s="28"/>
      <c r="G85" s="55"/>
      <c r="H85" s="43"/>
      <c r="I85" s="43"/>
    </row>
    <row r="86" spans="1:9" x14ac:dyDescent="0.3">
      <c r="A86" s="18"/>
      <c r="B86" s="28"/>
      <c r="C86" s="18"/>
      <c r="D86" s="28"/>
      <c r="E86" s="32"/>
      <c r="F86" s="28"/>
      <c r="G86" s="56"/>
      <c r="H86" s="43"/>
      <c r="I86" s="43"/>
    </row>
    <row r="87" spans="1:9" x14ac:dyDescent="0.3">
      <c r="A87" s="18"/>
      <c r="B87" s="28"/>
      <c r="C87" s="18"/>
      <c r="D87" s="28"/>
      <c r="E87" s="32"/>
      <c r="F87" s="28"/>
      <c r="G87" s="55"/>
      <c r="H87" s="43"/>
      <c r="I87" s="43"/>
    </row>
    <row r="88" spans="1:9" x14ac:dyDescent="0.3">
      <c r="A88" s="18"/>
      <c r="B88" s="28"/>
      <c r="C88" s="18"/>
      <c r="D88" s="28"/>
      <c r="E88" s="32"/>
      <c r="F88" s="28"/>
      <c r="G88" s="56"/>
      <c r="H88" s="43"/>
      <c r="I88" s="43"/>
    </row>
    <row r="89" spans="1:9" x14ac:dyDescent="0.3">
      <c r="A89" s="18"/>
      <c r="B89" s="28"/>
      <c r="C89" s="18"/>
      <c r="D89" s="28"/>
      <c r="E89" s="32"/>
      <c r="F89" s="28"/>
      <c r="G89" s="55"/>
      <c r="H89" s="43"/>
      <c r="I89" s="43"/>
    </row>
    <row r="90" spans="1:9" x14ac:dyDescent="0.3">
      <c r="A90" s="18"/>
      <c r="B90" s="28"/>
      <c r="C90" s="18"/>
      <c r="D90" s="28"/>
      <c r="E90" s="42"/>
      <c r="F90" s="28"/>
      <c r="G90" s="56"/>
      <c r="H90" s="43"/>
      <c r="I90" s="43"/>
    </row>
    <row r="91" spans="1:9" x14ac:dyDescent="0.3">
      <c r="A91" s="18"/>
      <c r="B91" s="28"/>
      <c r="C91" s="18"/>
      <c r="D91" s="28"/>
      <c r="E91" s="32"/>
      <c r="F91" s="28"/>
      <c r="G91" s="56"/>
      <c r="H91" s="43"/>
      <c r="I91" s="43"/>
    </row>
    <row r="92" spans="1:9" x14ac:dyDescent="0.3">
      <c r="A92" s="18"/>
      <c r="B92" s="28"/>
      <c r="C92" s="18"/>
      <c r="D92" s="28"/>
      <c r="E92" s="32"/>
      <c r="F92" s="28"/>
      <c r="G92" s="55"/>
      <c r="H92" s="43"/>
      <c r="I92" s="43"/>
    </row>
    <row r="93" spans="1:9" x14ac:dyDescent="0.3">
      <c r="A93" s="18"/>
      <c r="B93" s="28"/>
      <c r="C93" s="18"/>
      <c r="D93" s="28"/>
      <c r="E93" s="32"/>
      <c r="F93" s="28"/>
      <c r="G93" s="65"/>
      <c r="H93" s="43"/>
      <c r="I93" s="43"/>
    </row>
    <row r="94" spans="1:9" x14ac:dyDescent="0.3">
      <c r="A94" s="18"/>
      <c r="B94" s="28"/>
      <c r="C94" s="18"/>
      <c r="D94" s="28"/>
      <c r="E94" s="32"/>
      <c r="F94" s="28"/>
      <c r="G94" s="28"/>
      <c r="H94" s="43"/>
      <c r="I94" s="43"/>
    </row>
    <row r="95" spans="1:9" x14ac:dyDescent="0.3">
      <c r="A95" s="18"/>
      <c r="B95" s="28"/>
      <c r="C95" s="18"/>
      <c r="D95" s="28"/>
      <c r="E95" s="32"/>
      <c r="F95" s="28"/>
      <c r="G95" s="18"/>
      <c r="H95" s="43"/>
      <c r="I95" s="43"/>
    </row>
    <row r="96" spans="1:9" x14ac:dyDescent="0.3">
      <c r="A96" s="18"/>
      <c r="B96" s="28"/>
      <c r="C96" s="18"/>
      <c r="D96" s="28"/>
      <c r="E96" s="25"/>
      <c r="F96" s="28"/>
      <c r="G96" s="56"/>
      <c r="H96" s="43"/>
      <c r="I96" s="43"/>
    </row>
    <row r="97" spans="1:9" x14ac:dyDescent="0.3">
      <c r="A97" s="18"/>
      <c r="B97" s="28"/>
      <c r="C97" s="18"/>
      <c r="D97" s="28"/>
      <c r="E97" s="25"/>
      <c r="F97" s="28"/>
      <c r="G97" s="55"/>
      <c r="H97" s="43"/>
      <c r="I97" s="43"/>
    </row>
    <row r="98" spans="1:9" x14ac:dyDescent="0.3">
      <c r="A98" s="18"/>
      <c r="B98" s="28"/>
      <c r="C98" s="18"/>
      <c r="D98" s="28"/>
      <c r="E98" s="32"/>
      <c r="F98" s="28"/>
      <c r="G98" s="56"/>
      <c r="H98" s="43"/>
      <c r="I98" s="43"/>
    </row>
    <row r="99" spans="1:9" x14ac:dyDescent="0.3">
      <c r="A99" s="18"/>
      <c r="B99" s="28"/>
      <c r="C99" s="18"/>
      <c r="D99" s="28"/>
      <c r="E99" s="32"/>
      <c r="F99" s="28"/>
      <c r="G99" s="55"/>
      <c r="H99" s="43"/>
      <c r="I99" s="43"/>
    </row>
    <row r="100" spans="1:9" ht="35.25" customHeight="1" x14ac:dyDescent="0.3">
      <c r="A100" s="42"/>
      <c r="B100" s="42"/>
      <c r="C100" s="42"/>
      <c r="D100" s="42"/>
      <c r="E100" s="42"/>
      <c r="F100" s="42"/>
      <c r="G100" s="42"/>
      <c r="H100" s="43"/>
      <c r="I100" s="43"/>
    </row>
    <row r="101" spans="1:9" ht="33.75" customHeight="1" x14ac:dyDescent="0.3">
      <c r="A101" s="44"/>
      <c r="B101" s="28"/>
      <c r="C101" s="47"/>
      <c r="D101" s="28"/>
      <c r="E101" s="32"/>
      <c r="F101" s="28"/>
      <c r="G101" s="28"/>
      <c r="H101" s="43"/>
      <c r="I101" s="43"/>
    </row>
    <row r="102" spans="1:9" ht="36" customHeight="1" x14ac:dyDescent="0.3">
      <c r="A102" s="43"/>
      <c r="B102" s="28"/>
      <c r="C102" s="47"/>
      <c r="D102" s="28"/>
      <c r="E102" s="32"/>
      <c r="F102" s="28"/>
      <c r="G102" s="28"/>
      <c r="H102" s="43"/>
      <c r="I102" s="43"/>
    </row>
    <row r="103" spans="1:9" ht="30" customHeight="1" x14ac:dyDescent="0.3">
      <c r="A103" s="43"/>
      <c r="B103" s="42"/>
      <c r="C103" s="43"/>
      <c r="D103" s="43"/>
      <c r="E103" s="43"/>
      <c r="F103" s="43"/>
      <c r="G103" s="43"/>
      <c r="H103" s="43"/>
      <c r="I103" s="43"/>
    </row>
    <row r="104" spans="1:9" ht="36" customHeight="1" x14ac:dyDescent="0.3">
      <c r="A104" s="43"/>
      <c r="B104" s="42"/>
      <c r="C104" s="43"/>
      <c r="D104" s="43"/>
      <c r="E104" s="43"/>
      <c r="F104" s="43"/>
      <c r="G104" s="43"/>
      <c r="H104" s="43"/>
      <c r="I104" s="43"/>
    </row>
    <row r="105" spans="1:9" ht="42" customHeight="1" x14ac:dyDescent="0.3">
      <c r="A105" s="43"/>
      <c r="B105" s="42"/>
      <c r="C105" s="43"/>
      <c r="D105" s="43"/>
      <c r="E105" s="43"/>
      <c r="F105" s="43"/>
      <c r="G105" s="43"/>
      <c r="H105" s="43"/>
      <c r="I105" s="43"/>
    </row>
    <row r="106" spans="1:9" ht="33.75" customHeight="1" x14ac:dyDescent="0.3">
      <c r="A106" s="43"/>
      <c r="B106" s="42"/>
      <c r="C106" s="43"/>
      <c r="D106" s="43"/>
      <c r="E106" s="43"/>
      <c r="F106" s="43"/>
      <c r="G106" s="43"/>
      <c r="H106" s="43"/>
      <c r="I106" s="43"/>
    </row>
    <row r="107" spans="1:9" ht="31.5" customHeight="1" x14ac:dyDescent="0.3">
      <c r="A107" s="43"/>
      <c r="B107" s="42"/>
      <c r="C107" s="43"/>
      <c r="D107" s="43"/>
      <c r="E107" s="43"/>
      <c r="F107" s="43"/>
      <c r="G107" s="43"/>
      <c r="H107" s="43"/>
      <c r="I107" s="43"/>
    </row>
    <row r="108" spans="1:9" ht="37.5" customHeight="1" x14ac:dyDescent="0.3">
      <c r="A108" s="43"/>
      <c r="B108" s="42"/>
      <c r="C108" s="43"/>
      <c r="D108" s="43"/>
      <c r="E108" s="43"/>
      <c r="F108" s="43"/>
      <c r="G108" s="43"/>
      <c r="H108" s="43"/>
      <c r="I108" s="43"/>
    </row>
    <row r="109" spans="1:9" ht="33.75" customHeight="1" x14ac:dyDescent="0.3">
      <c r="A109" s="43"/>
      <c r="B109" s="42"/>
      <c r="C109" s="43"/>
      <c r="D109" s="43"/>
      <c r="E109" s="43"/>
      <c r="F109" s="43"/>
      <c r="G109" s="43"/>
      <c r="H109" s="43"/>
      <c r="I109" s="43"/>
    </row>
    <row r="110" spans="1:9" ht="35.25" customHeight="1" x14ac:dyDescent="0.3">
      <c r="A110" s="43"/>
      <c r="B110" s="42"/>
      <c r="C110" s="43"/>
      <c r="D110" s="43"/>
      <c r="E110" s="43"/>
      <c r="F110" s="43"/>
      <c r="G110" s="43"/>
      <c r="H110" s="43"/>
      <c r="I110" s="43"/>
    </row>
    <row r="111" spans="1:9" ht="37.5" customHeight="1" x14ac:dyDescent="0.3">
      <c r="A111" s="43"/>
      <c r="B111" s="42"/>
      <c r="C111" s="43"/>
      <c r="D111" s="43"/>
      <c r="E111" s="43"/>
      <c r="F111" s="43"/>
      <c r="G111" s="43"/>
      <c r="H111" s="43"/>
      <c r="I111" s="43"/>
    </row>
    <row r="112" spans="1:9" ht="52.5" customHeight="1" x14ac:dyDescent="0.3">
      <c r="A112" s="43"/>
      <c r="B112" s="42"/>
      <c r="C112" s="43"/>
      <c r="D112" s="43"/>
      <c r="E112" s="43"/>
      <c r="F112" s="43"/>
      <c r="G112" s="43"/>
      <c r="H112" s="43"/>
      <c r="I112" s="43"/>
    </row>
  </sheetData>
  <autoFilter ref="A2:I99"/>
  <mergeCells count="1">
    <mergeCell ref="A1:I1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80" zoomScaleNormal="80" workbookViewId="0">
      <selection activeCell="N2" sqref="N2:N18"/>
    </sheetView>
  </sheetViews>
  <sheetFormatPr defaultRowHeight="14.4" x14ac:dyDescent="0.3"/>
  <cols>
    <col min="1" max="1" width="21.109375" customWidth="1"/>
    <col min="2" max="2" width="26" customWidth="1"/>
    <col min="3" max="3" width="29" customWidth="1"/>
    <col min="4" max="4" width="13.44140625" customWidth="1"/>
    <col min="5" max="11" width="11.88671875" customWidth="1"/>
    <col min="13" max="13" width="17.88671875" customWidth="1"/>
    <col min="16" max="16" width="66.33203125" customWidth="1"/>
  </cols>
  <sheetData>
    <row r="1" spans="1:13" ht="64.5" customHeight="1" x14ac:dyDescent="0.3">
      <c r="A1" s="92" t="s">
        <v>89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ht="36.75" customHeight="1" x14ac:dyDescent="0.3">
      <c r="A2" s="94" t="s">
        <v>0</v>
      </c>
      <c r="B2" s="94" t="s">
        <v>1</v>
      </c>
      <c r="C2" s="94" t="s">
        <v>2</v>
      </c>
      <c r="D2" s="95" t="s">
        <v>19</v>
      </c>
      <c r="E2" s="96"/>
      <c r="F2" s="96"/>
      <c r="G2" s="97"/>
      <c r="H2" s="98" t="s">
        <v>21</v>
      </c>
      <c r="I2" s="99"/>
      <c r="J2" s="99"/>
      <c r="K2" s="99"/>
      <c r="L2" s="43"/>
      <c r="M2" s="43"/>
    </row>
    <row r="3" spans="1:13" ht="16.2" thickBot="1" x14ac:dyDescent="0.35">
      <c r="A3" s="257"/>
      <c r="B3" s="257"/>
      <c r="C3" s="257"/>
      <c r="D3" s="258" t="s">
        <v>51</v>
      </c>
      <c r="E3" s="258" t="s">
        <v>52</v>
      </c>
      <c r="F3" s="258" t="s">
        <v>20</v>
      </c>
      <c r="G3" s="258" t="s">
        <v>4</v>
      </c>
      <c r="H3" s="83" t="s">
        <v>51</v>
      </c>
      <c r="I3" s="83" t="s">
        <v>52</v>
      </c>
      <c r="J3" s="83" t="s">
        <v>20</v>
      </c>
      <c r="K3" s="290" t="s">
        <v>4</v>
      </c>
      <c r="L3" s="52" t="s">
        <v>103</v>
      </c>
      <c r="M3" s="52" t="s">
        <v>104</v>
      </c>
    </row>
    <row r="4" spans="1:13" ht="16.2" thickBot="1" x14ac:dyDescent="0.35">
      <c r="A4" s="259" t="s">
        <v>88</v>
      </c>
      <c r="B4" s="260" t="s">
        <v>50</v>
      </c>
      <c r="C4" s="261" t="s">
        <v>87</v>
      </c>
      <c r="D4" s="262">
        <v>542</v>
      </c>
      <c r="E4" s="262">
        <v>38</v>
      </c>
      <c r="F4" s="262">
        <f>SUM(D4,E4)</f>
        <v>580</v>
      </c>
      <c r="G4" s="262">
        <v>5</v>
      </c>
      <c r="H4" s="263">
        <v>0</v>
      </c>
      <c r="I4" s="263">
        <v>0</v>
      </c>
      <c r="J4" s="263">
        <f>SUM(H4,I4)</f>
        <v>0</v>
      </c>
      <c r="K4" s="291">
        <v>7</v>
      </c>
      <c r="L4" s="297">
        <v>12</v>
      </c>
      <c r="M4" s="299">
        <v>6</v>
      </c>
    </row>
    <row r="5" spans="1:13" ht="28.2" thickBot="1" x14ac:dyDescent="0.35">
      <c r="A5" s="265" t="s">
        <v>26</v>
      </c>
      <c r="B5" s="266" t="s">
        <v>39</v>
      </c>
      <c r="C5" s="267" t="s">
        <v>38</v>
      </c>
      <c r="D5" s="268">
        <v>1377</v>
      </c>
      <c r="E5" s="268">
        <v>440</v>
      </c>
      <c r="F5" s="268">
        <f t="shared" ref="F5:F17" si="0">SUM(D5,E5)</f>
        <v>1817</v>
      </c>
      <c r="G5" s="268">
        <v>1</v>
      </c>
      <c r="H5" s="269">
        <v>474</v>
      </c>
      <c r="I5" s="269">
        <v>227</v>
      </c>
      <c r="J5" s="269">
        <f>SUM(H5,I5)</f>
        <v>701</v>
      </c>
      <c r="K5" s="292">
        <v>2</v>
      </c>
      <c r="L5" s="35">
        <f>G5+K5</f>
        <v>3</v>
      </c>
      <c r="M5" s="300">
        <v>1</v>
      </c>
    </row>
    <row r="6" spans="1:13" ht="28.2" thickBot="1" x14ac:dyDescent="0.35">
      <c r="A6" s="270" t="s">
        <v>62</v>
      </c>
      <c r="B6" s="271" t="s">
        <v>102</v>
      </c>
      <c r="C6" s="272" t="s">
        <v>55</v>
      </c>
      <c r="D6" s="273">
        <v>1280</v>
      </c>
      <c r="E6" s="273">
        <v>395</v>
      </c>
      <c r="F6" s="273">
        <f t="shared" si="0"/>
        <v>1675</v>
      </c>
      <c r="G6" s="273">
        <v>3</v>
      </c>
      <c r="H6" s="274">
        <v>0</v>
      </c>
      <c r="I6" s="274">
        <v>0</v>
      </c>
      <c r="J6" s="263">
        <f t="shared" ref="J6:J15" si="1">SUM(H6,I6)</f>
        <v>0</v>
      </c>
      <c r="K6" s="293">
        <v>7</v>
      </c>
      <c r="L6" s="35">
        <v>10</v>
      </c>
      <c r="M6" s="299">
        <v>5</v>
      </c>
    </row>
    <row r="7" spans="1:13" ht="28.2" thickBot="1" x14ac:dyDescent="0.35">
      <c r="A7" s="275" t="s">
        <v>67</v>
      </c>
      <c r="B7" s="276" t="s">
        <v>66</v>
      </c>
      <c r="C7" s="276" t="s">
        <v>68</v>
      </c>
      <c r="D7" s="262">
        <v>430</v>
      </c>
      <c r="E7" s="262">
        <v>19</v>
      </c>
      <c r="F7" s="262">
        <f t="shared" si="0"/>
        <v>449</v>
      </c>
      <c r="G7" s="262">
        <v>6</v>
      </c>
      <c r="H7" s="277">
        <v>1372</v>
      </c>
      <c r="I7" s="277">
        <v>301</v>
      </c>
      <c r="J7" s="277">
        <f t="shared" si="1"/>
        <v>1673</v>
      </c>
      <c r="K7" s="294">
        <v>1</v>
      </c>
      <c r="L7" s="298">
        <v>7</v>
      </c>
      <c r="M7" s="301">
        <v>2</v>
      </c>
    </row>
    <row r="8" spans="1:13" ht="28.2" thickBot="1" x14ac:dyDescent="0.35">
      <c r="A8" s="279" t="s">
        <v>76</v>
      </c>
      <c r="B8" s="280" t="s">
        <v>53</v>
      </c>
      <c r="C8" s="281" t="s">
        <v>77</v>
      </c>
      <c r="D8" s="282">
        <v>1189</v>
      </c>
      <c r="E8" s="282">
        <v>440</v>
      </c>
      <c r="F8" s="282">
        <f t="shared" si="0"/>
        <v>1629</v>
      </c>
      <c r="G8" s="282">
        <v>4</v>
      </c>
      <c r="H8" s="274">
        <v>378</v>
      </c>
      <c r="I8" s="274">
        <v>164</v>
      </c>
      <c r="J8" s="263">
        <f t="shared" si="1"/>
        <v>542</v>
      </c>
      <c r="K8" s="293">
        <v>3</v>
      </c>
      <c r="L8" s="35">
        <v>7</v>
      </c>
      <c r="M8" s="299">
        <v>3</v>
      </c>
    </row>
    <row r="9" spans="1:13" ht="16.2" thickBot="1" x14ac:dyDescent="0.35">
      <c r="A9" s="284" t="s">
        <v>45</v>
      </c>
      <c r="B9" s="285" t="s">
        <v>44</v>
      </c>
      <c r="C9" s="285" t="s">
        <v>46</v>
      </c>
      <c r="D9" s="286">
        <v>0</v>
      </c>
      <c r="E9" s="286">
        <v>0</v>
      </c>
      <c r="F9" s="286">
        <f t="shared" si="0"/>
        <v>0</v>
      </c>
      <c r="G9" s="286">
        <v>7</v>
      </c>
      <c r="H9" s="274">
        <v>0</v>
      </c>
      <c r="I9" s="274">
        <v>0</v>
      </c>
      <c r="J9" s="263">
        <f t="shared" si="1"/>
        <v>0</v>
      </c>
      <c r="K9" s="293">
        <v>7</v>
      </c>
      <c r="L9" s="297">
        <v>14</v>
      </c>
      <c r="M9" s="299">
        <v>7</v>
      </c>
    </row>
    <row r="10" spans="1:13" ht="15.75" customHeight="1" thickBot="1" x14ac:dyDescent="0.35">
      <c r="A10" s="287" t="s">
        <v>62</v>
      </c>
      <c r="B10" s="288" t="s">
        <v>61</v>
      </c>
      <c r="C10" s="289" t="s">
        <v>55</v>
      </c>
      <c r="D10" s="286">
        <v>1423</v>
      </c>
      <c r="E10" s="286">
        <v>311</v>
      </c>
      <c r="F10" s="286">
        <f t="shared" si="0"/>
        <v>1734</v>
      </c>
      <c r="G10" s="286">
        <v>2</v>
      </c>
      <c r="H10" s="274">
        <v>0</v>
      </c>
      <c r="I10" s="274">
        <v>0</v>
      </c>
      <c r="J10" s="263">
        <f t="shared" si="1"/>
        <v>0</v>
      </c>
      <c r="K10" s="293">
        <v>7</v>
      </c>
      <c r="L10" s="297">
        <v>9</v>
      </c>
      <c r="M10" s="302">
        <v>4</v>
      </c>
    </row>
    <row r="11" spans="1:13" ht="15.6" x14ac:dyDescent="0.3">
      <c r="A11" s="283"/>
      <c r="B11" s="283"/>
      <c r="C11" s="283"/>
      <c r="D11" s="278"/>
      <c r="E11" s="278"/>
      <c r="F11" s="278"/>
      <c r="G11" s="278"/>
      <c r="H11" s="264"/>
      <c r="I11" s="264"/>
      <c r="J11" s="264"/>
      <c r="K11" s="295"/>
      <c r="L11" s="43"/>
      <c r="M11" s="43"/>
    </row>
    <row r="12" spans="1:13" ht="15.6" x14ac:dyDescent="0.3">
      <c r="A12" s="31"/>
      <c r="B12" s="31"/>
      <c r="C12" s="31"/>
      <c r="D12" s="87"/>
      <c r="E12" s="87"/>
      <c r="F12" s="87"/>
      <c r="G12" s="87"/>
      <c r="H12" s="61"/>
      <c r="I12" s="61"/>
      <c r="J12" s="60"/>
      <c r="K12" s="296"/>
      <c r="L12" s="43"/>
      <c r="M12" s="43"/>
    </row>
    <row r="13" spans="1:13" ht="15.6" x14ac:dyDescent="0.3">
      <c r="A13" s="31"/>
      <c r="B13" s="58"/>
      <c r="C13" s="59"/>
      <c r="D13" s="87"/>
      <c r="E13" s="87"/>
      <c r="F13" s="87"/>
      <c r="G13" s="87"/>
      <c r="H13" s="61"/>
      <c r="I13" s="61"/>
      <c r="J13" s="60"/>
      <c r="K13" s="296"/>
      <c r="L13" s="43"/>
      <c r="M13" s="43"/>
    </row>
    <row r="14" spans="1:13" ht="15.6" x14ac:dyDescent="0.3">
      <c r="A14" s="30"/>
      <c r="B14" s="30"/>
      <c r="C14" s="30"/>
      <c r="D14" s="87"/>
      <c r="E14" s="87"/>
      <c r="F14" s="87"/>
      <c r="G14" s="87"/>
      <c r="H14" s="61"/>
      <c r="I14" s="61"/>
      <c r="J14" s="60"/>
      <c r="K14" s="296"/>
      <c r="L14" s="43"/>
      <c r="M14" s="43"/>
    </row>
    <row r="15" spans="1:13" ht="15.6" x14ac:dyDescent="0.3">
      <c r="A15" s="31"/>
      <c r="B15" s="43"/>
      <c r="C15" s="43"/>
      <c r="D15" s="87"/>
      <c r="E15" s="87"/>
      <c r="F15" s="87"/>
      <c r="G15" s="87"/>
      <c r="H15" s="61"/>
      <c r="I15" s="61"/>
      <c r="J15" s="61"/>
      <c r="K15" s="296"/>
      <c r="L15" s="43"/>
      <c r="M15" s="43"/>
    </row>
    <row r="16" spans="1:13" ht="15.6" x14ac:dyDescent="0.3">
      <c r="A16" s="31"/>
      <c r="B16" s="43"/>
      <c r="C16" s="43"/>
      <c r="D16" s="87"/>
      <c r="E16" s="87"/>
      <c r="F16" s="87"/>
      <c r="G16" s="87"/>
      <c r="H16" s="43"/>
      <c r="I16" s="43"/>
      <c r="J16" s="43"/>
      <c r="K16" s="296"/>
      <c r="L16" s="43"/>
      <c r="M16" s="43"/>
    </row>
    <row r="17" spans="1:13" ht="15.6" x14ac:dyDescent="0.3">
      <c r="A17" s="31"/>
      <c r="B17" s="43"/>
      <c r="C17" s="43"/>
      <c r="D17" s="87"/>
      <c r="E17" s="87"/>
      <c r="F17" s="87"/>
      <c r="G17" s="87"/>
      <c r="H17" s="43"/>
      <c r="I17" s="43"/>
      <c r="J17" s="43"/>
      <c r="K17" s="296"/>
      <c r="L17" s="43"/>
      <c r="M17" s="43"/>
    </row>
    <row r="18" spans="1:13" ht="15.6" x14ac:dyDescent="0.3">
      <c r="A18" s="43"/>
      <c r="B18" s="43"/>
      <c r="C18" s="43"/>
      <c r="D18" s="87"/>
      <c r="E18" s="87"/>
      <c r="F18" s="87"/>
      <c r="G18" s="43"/>
      <c r="H18" s="43"/>
      <c r="I18" s="43"/>
      <c r="J18" s="43"/>
      <c r="K18" s="249"/>
      <c r="L18" s="43"/>
      <c r="M18" s="43"/>
    </row>
  </sheetData>
  <mergeCells count="6">
    <mergeCell ref="A1:K1"/>
    <mergeCell ref="A2:A3"/>
    <mergeCell ref="B2:B3"/>
    <mergeCell ref="C2:C3"/>
    <mergeCell ref="D2:G2"/>
    <mergeCell ref="H2:K2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6"/>
  <sheetViews>
    <sheetView zoomScale="77" zoomScaleNormal="77" workbookViewId="0">
      <selection activeCell="N7" sqref="N7"/>
    </sheetView>
  </sheetViews>
  <sheetFormatPr defaultRowHeight="14.4" x14ac:dyDescent="0.3"/>
  <cols>
    <col min="1" max="1" width="3.88671875" customWidth="1"/>
    <col min="2" max="2" width="4.5546875" customWidth="1"/>
    <col min="3" max="3" width="21" customWidth="1"/>
    <col min="4" max="4" width="23.44140625" customWidth="1"/>
    <col min="5" max="5" width="23.6640625" customWidth="1"/>
    <col min="6" max="6" width="22.88671875" customWidth="1"/>
    <col min="7" max="7" width="13.44140625" customWidth="1"/>
    <col min="8" max="9" width="11.88671875" customWidth="1"/>
    <col min="10" max="10" width="11.5546875" customWidth="1"/>
    <col min="11" max="11" width="11.44140625" customWidth="1"/>
    <col min="12" max="12" width="14.5546875" customWidth="1"/>
    <col min="14" max="14" width="9.88671875" bestFit="1" customWidth="1"/>
  </cols>
  <sheetData>
    <row r="1" spans="1:17" ht="101.25" customHeight="1" x14ac:dyDescent="0.3">
      <c r="A1" s="103" t="s">
        <v>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7" ht="27.6" x14ac:dyDescent="0.3">
      <c r="A2" s="66" t="s">
        <v>7</v>
      </c>
      <c r="B2" s="66" t="s">
        <v>8</v>
      </c>
      <c r="C2" s="51" t="s">
        <v>0</v>
      </c>
      <c r="D2" s="51" t="s">
        <v>9</v>
      </c>
      <c r="E2" s="51" t="s">
        <v>2</v>
      </c>
      <c r="F2" s="51" t="s">
        <v>15</v>
      </c>
      <c r="G2" s="67" t="s">
        <v>16</v>
      </c>
      <c r="H2" s="67" t="s">
        <v>17</v>
      </c>
      <c r="I2" s="67" t="s">
        <v>18</v>
      </c>
      <c r="J2" s="68" t="s">
        <v>3</v>
      </c>
      <c r="K2" s="19" t="s">
        <v>5</v>
      </c>
      <c r="L2" s="3" t="s">
        <v>6</v>
      </c>
    </row>
    <row r="3" spans="1:17" ht="27.6" x14ac:dyDescent="0.3">
      <c r="A3" s="69"/>
      <c r="B3" s="69"/>
      <c r="C3" s="75" t="s">
        <v>25</v>
      </c>
      <c r="D3" s="116" t="s">
        <v>50</v>
      </c>
      <c r="E3" s="117" t="s">
        <v>24</v>
      </c>
      <c r="F3" s="117" t="s">
        <v>22</v>
      </c>
      <c r="G3" s="69">
        <v>300</v>
      </c>
      <c r="H3" s="69">
        <v>53</v>
      </c>
      <c r="I3" s="69">
        <v>0</v>
      </c>
      <c r="J3" s="69">
        <f t="shared" ref="J3:J36" si="0">SUM(G3:I3)</f>
        <v>353</v>
      </c>
      <c r="K3" s="71">
        <v>12</v>
      </c>
      <c r="L3" s="101">
        <v>542</v>
      </c>
    </row>
    <row r="4" spans="1:17" ht="29.4" thickBot="1" x14ac:dyDescent="0.35">
      <c r="A4" s="118"/>
      <c r="B4" s="118"/>
      <c r="C4" s="119" t="s">
        <v>25</v>
      </c>
      <c r="D4" s="120" t="s">
        <v>50</v>
      </c>
      <c r="E4" s="121" t="s">
        <v>24</v>
      </c>
      <c r="F4" s="121" t="s">
        <v>23</v>
      </c>
      <c r="G4" s="118">
        <v>8</v>
      </c>
      <c r="H4" s="118">
        <v>94</v>
      </c>
      <c r="I4" s="118">
        <v>87</v>
      </c>
      <c r="J4" s="118">
        <f t="shared" si="0"/>
        <v>189</v>
      </c>
      <c r="K4" s="122">
        <v>23</v>
      </c>
      <c r="L4" s="123"/>
      <c r="Q4" s="62"/>
    </row>
    <row r="5" spans="1:17" ht="29.4" thickBot="1" x14ac:dyDescent="0.35">
      <c r="A5" s="124"/>
      <c r="B5" s="124"/>
      <c r="C5" s="125" t="s">
        <v>26</v>
      </c>
      <c r="D5" s="126" t="s">
        <v>39</v>
      </c>
      <c r="E5" s="127" t="s">
        <v>38</v>
      </c>
      <c r="F5" s="114" t="s">
        <v>27</v>
      </c>
      <c r="G5" s="124">
        <v>0</v>
      </c>
      <c r="H5" s="124">
        <v>0</v>
      </c>
      <c r="I5" s="124">
        <v>0</v>
      </c>
      <c r="J5" s="124">
        <f t="shared" si="0"/>
        <v>0</v>
      </c>
      <c r="K5" s="128" t="s">
        <v>97</v>
      </c>
      <c r="L5" s="129">
        <v>1377</v>
      </c>
      <c r="Q5" s="62"/>
    </row>
    <row r="6" spans="1:17" ht="28.2" thickBot="1" x14ac:dyDescent="0.35">
      <c r="A6" s="69"/>
      <c r="B6" s="69"/>
      <c r="C6" s="130" t="s">
        <v>26</v>
      </c>
      <c r="D6" s="72" t="s">
        <v>39</v>
      </c>
      <c r="E6" s="131" t="s">
        <v>38</v>
      </c>
      <c r="F6" s="73" t="s">
        <v>28</v>
      </c>
      <c r="G6" s="69">
        <v>0</v>
      </c>
      <c r="H6" s="69">
        <v>0</v>
      </c>
      <c r="I6" s="69">
        <v>0</v>
      </c>
      <c r="J6" s="69">
        <f t="shared" si="0"/>
        <v>0</v>
      </c>
      <c r="K6" s="71" t="s">
        <v>97</v>
      </c>
      <c r="L6" s="102"/>
    </row>
    <row r="7" spans="1:17" ht="28.2" thickBot="1" x14ac:dyDescent="0.35">
      <c r="A7" s="69"/>
      <c r="B7" s="69"/>
      <c r="C7" s="130" t="s">
        <v>26</v>
      </c>
      <c r="D7" s="72" t="s">
        <v>39</v>
      </c>
      <c r="E7" s="131" t="s">
        <v>38</v>
      </c>
      <c r="F7" s="73" t="s">
        <v>29</v>
      </c>
      <c r="G7" s="69">
        <v>40</v>
      </c>
      <c r="H7" s="69">
        <v>19</v>
      </c>
      <c r="I7" s="69">
        <v>0</v>
      </c>
      <c r="J7" s="69">
        <f t="shared" si="0"/>
        <v>59</v>
      </c>
      <c r="K7" s="71">
        <v>25</v>
      </c>
      <c r="L7" s="102"/>
    </row>
    <row r="8" spans="1:17" ht="28.2" thickBot="1" x14ac:dyDescent="0.35">
      <c r="A8" s="69"/>
      <c r="B8" s="69"/>
      <c r="C8" s="130" t="s">
        <v>26</v>
      </c>
      <c r="D8" s="72" t="s">
        <v>39</v>
      </c>
      <c r="E8" s="131" t="s">
        <v>38</v>
      </c>
      <c r="F8" s="113" t="s">
        <v>30</v>
      </c>
      <c r="G8" s="69">
        <v>0</v>
      </c>
      <c r="H8" s="69">
        <v>0</v>
      </c>
      <c r="I8" s="69">
        <v>0</v>
      </c>
      <c r="J8" s="69">
        <f t="shared" si="0"/>
        <v>0</v>
      </c>
      <c r="K8" s="71" t="s">
        <v>97</v>
      </c>
      <c r="L8" s="102"/>
    </row>
    <row r="9" spans="1:17" ht="28.2" thickBot="1" x14ac:dyDescent="0.35">
      <c r="A9" s="69"/>
      <c r="B9" s="69"/>
      <c r="C9" s="130" t="s">
        <v>26</v>
      </c>
      <c r="D9" s="72" t="s">
        <v>39</v>
      </c>
      <c r="E9" s="131" t="s">
        <v>38</v>
      </c>
      <c r="F9" s="113" t="s">
        <v>31</v>
      </c>
      <c r="G9" s="69">
        <v>0</v>
      </c>
      <c r="H9" s="69">
        <v>0</v>
      </c>
      <c r="I9" s="69">
        <v>0</v>
      </c>
      <c r="J9" s="69">
        <f t="shared" si="0"/>
        <v>0</v>
      </c>
      <c r="K9" s="71" t="s">
        <v>97</v>
      </c>
      <c r="L9" s="102"/>
    </row>
    <row r="10" spans="1:17" ht="28.2" thickBot="1" x14ac:dyDescent="0.35">
      <c r="A10" s="69"/>
      <c r="B10" s="69"/>
      <c r="C10" s="130" t="s">
        <v>26</v>
      </c>
      <c r="D10" s="72" t="s">
        <v>39</v>
      </c>
      <c r="E10" s="131" t="s">
        <v>38</v>
      </c>
      <c r="F10" s="113" t="s">
        <v>32</v>
      </c>
      <c r="G10" s="69">
        <v>0</v>
      </c>
      <c r="H10" s="69">
        <v>0</v>
      </c>
      <c r="I10" s="69">
        <v>0</v>
      </c>
      <c r="J10" s="69">
        <f t="shared" si="0"/>
        <v>0</v>
      </c>
      <c r="K10" s="71" t="s">
        <v>97</v>
      </c>
      <c r="L10" s="102"/>
    </row>
    <row r="11" spans="1:17" ht="28.2" thickBot="1" x14ac:dyDescent="0.35">
      <c r="A11" s="69"/>
      <c r="B11" s="69"/>
      <c r="C11" s="130" t="s">
        <v>26</v>
      </c>
      <c r="D11" s="72" t="s">
        <v>39</v>
      </c>
      <c r="E11" s="131" t="s">
        <v>38</v>
      </c>
      <c r="F11" s="73" t="s">
        <v>33</v>
      </c>
      <c r="G11" s="69">
        <v>30</v>
      </c>
      <c r="H11" s="69">
        <v>0</v>
      </c>
      <c r="I11" s="69">
        <v>180</v>
      </c>
      <c r="J11" s="69">
        <f t="shared" si="0"/>
        <v>210</v>
      </c>
      <c r="K11" s="71">
        <v>21</v>
      </c>
      <c r="L11" s="102"/>
    </row>
    <row r="12" spans="1:17" ht="28.2" thickBot="1" x14ac:dyDescent="0.35">
      <c r="A12" s="69"/>
      <c r="B12" s="69"/>
      <c r="C12" s="130" t="s">
        <v>26</v>
      </c>
      <c r="D12" s="72" t="s">
        <v>39</v>
      </c>
      <c r="E12" s="131" t="s">
        <v>38</v>
      </c>
      <c r="F12" s="73" t="s">
        <v>34</v>
      </c>
      <c r="G12" s="69">
        <v>155</v>
      </c>
      <c r="H12" s="69">
        <v>112</v>
      </c>
      <c r="I12" s="69">
        <v>52</v>
      </c>
      <c r="J12" s="69">
        <f t="shared" si="0"/>
        <v>319</v>
      </c>
      <c r="K12" s="71">
        <v>14</v>
      </c>
      <c r="L12" s="102"/>
    </row>
    <row r="13" spans="1:17" ht="28.2" thickBot="1" x14ac:dyDescent="0.35">
      <c r="A13" s="69"/>
      <c r="B13" s="69"/>
      <c r="C13" s="130" t="s">
        <v>26</v>
      </c>
      <c r="D13" s="72" t="s">
        <v>39</v>
      </c>
      <c r="E13" s="131" t="s">
        <v>38</v>
      </c>
      <c r="F13" s="73" t="s">
        <v>35</v>
      </c>
      <c r="G13" s="69">
        <v>0</v>
      </c>
      <c r="H13" s="69">
        <v>35</v>
      </c>
      <c r="I13" s="69">
        <v>0</v>
      </c>
      <c r="J13" s="69">
        <f t="shared" si="0"/>
        <v>35</v>
      </c>
      <c r="K13" s="71">
        <v>26</v>
      </c>
      <c r="L13" s="102"/>
    </row>
    <row r="14" spans="1:17" ht="32.25" customHeight="1" thickBot="1" x14ac:dyDescent="0.35">
      <c r="A14" s="69"/>
      <c r="B14" s="69"/>
      <c r="C14" s="130" t="s">
        <v>26</v>
      </c>
      <c r="D14" s="72" t="s">
        <v>39</v>
      </c>
      <c r="E14" s="131" t="s">
        <v>38</v>
      </c>
      <c r="F14" s="73" t="s">
        <v>36</v>
      </c>
      <c r="G14" s="69">
        <v>81</v>
      </c>
      <c r="H14" s="69">
        <v>115</v>
      </c>
      <c r="I14" s="69">
        <v>150</v>
      </c>
      <c r="J14" s="69">
        <f t="shared" si="0"/>
        <v>346</v>
      </c>
      <c r="K14" s="71">
        <v>13</v>
      </c>
      <c r="L14" s="102"/>
    </row>
    <row r="15" spans="1:17" ht="33" customHeight="1" thickBot="1" x14ac:dyDescent="0.35">
      <c r="A15" s="118"/>
      <c r="B15" s="118"/>
      <c r="C15" s="121" t="s">
        <v>26</v>
      </c>
      <c r="D15" s="132" t="s">
        <v>39</v>
      </c>
      <c r="E15" s="133" t="s">
        <v>38</v>
      </c>
      <c r="F15" s="73" t="s">
        <v>37</v>
      </c>
      <c r="G15" s="118">
        <v>232</v>
      </c>
      <c r="H15" s="118">
        <v>240</v>
      </c>
      <c r="I15" s="118">
        <v>240</v>
      </c>
      <c r="J15" s="118">
        <f t="shared" si="0"/>
        <v>712</v>
      </c>
      <c r="K15" s="122">
        <v>1</v>
      </c>
      <c r="L15" s="123"/>
    </row>
    <row r="16" spans="1:17" ht="33" customHeight="1" x14ac:dyDescent="0.3">
      <c r="A16" s="124"/>
      <c r="B16" s="124"/>
      <c r="C16" s="124" t="s">
        <v>54</v>
      </c>
      <c r="D16" s="135" t="s">
        <v>53</v>
      </c>
      <c r="E16" s="124" t="s">
        <v>55</v>
      </c>
      <c r="F16" s="124" t="s">
        <v>90</v>
      </c>
      <c r="G16" s="136">
        <v>24</v>
      </c>
      <c r="H16" s="136">
        <v>104</v>
      </c>
      <c r="I16" s="136">
        <v>120</v>
      </c>
      <c r="J16" s="136">
        <f t="shared" si="0"/>
        <v>248</v>
      </c>
      <c r="K16" s="128">
        <v>18</v>
      </c>
      <c r="L16" s="129">
        <v>1551</v>
      </c>
    </row>
    <row r="17" spans="1:12" ht="30.75" customHeight="1" x14ac:dyDescent="0.3">
      <c r="A17" s="69"/>
      <c r="B17" s="69"/>
      <c r="C17" s="69" t="s">
        <v>54</v>
      </c>
      <c r="D17" s="137" t="s">
        <v>53</v>
      </c>
      <c r="E17" s="69" t="s">
        <v>55</v>
      </c>
      <c r="F17" s="75" t="s">
        <v>56</v>
      </c>
      <c r="G17" s="88">
        <v>184</v>
      </c>
      <c r="H17" s="88">
        <v>103</v>
      </c>
      <c r="I17" s="88">
        <v>114</v>
      </c>
      <c r="J17" s="88">
        <f t="shared" si="0"/>
        <v>401</v>
      </c>
      <c r="K17" s="71">
        <v>6</v>
      </c>
      <c r="L17" s="102"/>
    </row>
    <row r="18" spans="1:12" ht="27.6" x14ac:dyDescent="0.3">
      <c r="A18" s="69"/>
      <c r="B18" s="69"/>
      <c r="C18" s="69" t="s">
        <v>54</v>
      </c>
      <c r="D18" s="137" t="s">
        <v>53</v>
      </c>
      <c r="E18" s="69" t="s">
        <v>55</v>
      </c>
      <c r="F18" s="75" t="s">
        <v>57</v>
      </c>
      <c r="G18" s="88">
        <v>180</v>
      </c>
      <c r="H18" s="88">
        <v>52</v>
      </c>
      <c r="I18" s="88">
        <v>27</v>
      </c>
      <c r="J18" s="88">
        <f t="shared" si="0"/>
        <v>259</v>
      </c>
      <c r="K18" s="71">
        <v>17</v>
      </c>
      <c r="L18" s="102"/>
    </row>
    <row r="19" spans="1:12" ht="27.6" x14ac:dyDescent="0.3">
      <c r="A19" s="69"/>
      <c r="B19" s="69"/>
      <c r="C19" s="69" t="s">
        <v>54</v>
      </c>
      <c r="D19" s="137" t="s">
        <v>53</v>
      </c>
      <c r="E19" s="69" t="s">
        <v>55</v>
      </c>
      <c r="F19" s="75" t="s">
        <v>58</v>
      </c>
      <c r="G19" s="88">
        <v>35</v>
      </c>
      <c r="H19" s="88">
        <v>300</v>
      </c>
      <c r="I19" s="88">
        <v>64</v>
      </c>
      <c r="J19" s="88">
        <f t="shared" si="0"/>
        <v>399</v>
      </c>
      <c r="K19" s="71">
        <v>7</v>
      </c>
      <c r="L19" s="102"/>
    </row>
    <row r="20" spans="1:12" ht="27.6" x14ac:dyDescent="0.3">
      <c r="A20" s="69"/>
      <c r="B20" s="69"/>
      <c r="C20" s="69" t="s">
        <v>54</v>
      </c>
      <c r="D20" s="137" t="s">
        <v>53</v>
      </c>
      <c r="E20" s="69" t="s">
        <v>55</v>
      </c>
      <c r="F20" s="69" t="s">
        <v>59</v>
      </c>
      <c r="G20" s="88">
        <v>96</v>
      </c>
      <c r="H20" s="88">
        <v>71</v>
      </c>
      <c r="I20" s="88">
        <v>60</v>
      </c>
      <c r="J20" s="88">
        <f t="shared" si="0"/>
        <v>227</v>
      </c>
      <c r="K20" s="71">
        <v>20</v>
      </c>
      <c r="L20" s="102"/>
    </row>
    <row r="21" spans="1:12" ht="28.2" thickBot="1" x14ac:dyDescent="0.35">
      <c r="A21" s="118"/>
      <c r="B21" s="118"/>
      <c r="C21" s="118" t="s">
        <v>54</v>
      </c>
      <c r="D21" s="144" t="s">
        <v>53</v>
      </c>
      <c r="E21" s="118" t="s">
        <v>55</v>
      </c>
      <c r="F21" s="138" t="s">
        <v>60</v>
      </c>
      <c r="G21" s="140">
        <v>300</v>
      </c>
      <c r="H21" s="140">
        <v>180</v>
      </c>
      <c r="I21" s="140">
        <v>0</v>
      </c>
      <c r="J21" s="140">
        <f t="shared" si="0"/>
        <v>480</v>
      </c>
      <c r="K21" s="122">
        <v>3</v>
      </c>
      <c r="L21" s="102"/>
    </row>
    <row r="22" spans="1:12" x14ac:dyDescent="0.3">
      <c r="A22" s="141"/>
      <c r="B22" s="141"/>
      <c r="C22" s="115" t="s">
        <v>62</v>
      </c>
      <c r="D22" s="134" t="s">
        <v>61</v>
      </c>
      <c r="E22" s="115" t="s">
        <v>55</v>
      </c>
      <c r="F22" s="141" t="s">
        <v>63</v>
      </c>
      <c r="G22" s="142">
        <v>300</v>
      </c>
      <c r="H22" s="142">
        <v>300</v>
      </c>
      <c r="I22" s="142">
        <v>70</v>
      </c>
      <c r="J22" s="142">
        <f t="shared" si="0"/>
        <v>670</v>
      </c>
      <c r="K22" s="143">
        <v>2</v>
      </c>
      <c r="L22" s="102"/>
    </row>
    <row r="23" spans="1:12" x14ac:dyDescent="0.3">
      <c r="A23" s="69"/>
      <c r="B23" s="69"/>
      <c r="C23" s="69" t="s">
        <v>62</v>
      </c>
      <c r="D23" s="75" t="s">
        <v>61</v>
      </c>
      <c r="E23" s="69" t="s">
        <v>55</v>
      </c>
      <c r="F23" s="75" t="s">
        <v>64</v>
      </c>
      <c r="G23" s="88">
        <v>300</v>
      </c>
      <c r="H23" s="88">
        <v>0</v>
      </c>
      <c r="I23" s="88">
        <v>77</v>
      </c>
      <c r="J23" s="88">
        <f t="shared" si="0"/>
        <v>377</v>
      </c>
      <c r="K23" s="71">
        <v>9</v>
      </c>
      <c r="L23" s="102"/>
    </row>
    <row r="24" spans="1:12" ht="15" thickBot="1" x14ac:dyDescent="0.35">
      <c r="A24" s="118"/>
      <c r="B24" s="118"/>
      <c r="C24" s="118" t="s">
        <v>62</v>
      </c>
      <c r="D24" s="138" t="s">
        <v>61</v>
      </c>
      <c r="E24" s="118" t="s">
        <v>55</v>
      </c>
      <c r="F24" s="139" t="s">
        <v>65</v>
      </c>
      <c r="G24" s="140">
        <v>300</v>
      </c>
      <c r="H24" s="140">
        <v>0</v>
      </c>
      <c r="I24" s="140">
        <v>76</v>
      </c>
      <c r="J24" s="140">
        <f t="shared" si="0"/>
        <v>376</v>
      </c>
      <c r="K24" s="122">
        <v>10</v>
      </c>
      <c r="L24" s="123"/>
    </row>
    <row r="25" spans="1:12" ht="27.6" x14ac:dyDescent="0.3">
      <c r="A25" s="124"/>
      <c r="B25" s="124"/>
      <c r="C25" s="145" t="s">
        <v>67</v>
      </c>
      <c r="D25" s="145" t="s">
        <v>66</v>
      </c>
      <c r="E25" s="145" t="s">
        <v>68</v>
      </c>
      <c r="F25" s="124" t="s">
        <v>69</v>
      </c>
      <c r="G25" s="124">
        <v>0</v>
      </c>
      <c r="H25" s="124">
        <v>0</v>
      </c>
      <c r="I25" s="124">
        <v>0</v>
      </c>
      <c r="J25" s="124">
        <f t="shared" si="0"/>
        <v>0</v>
      </c>
      <c r="K25" s="128" t="s">
        <v>97</v>
      </c>
      <c r="L25" s="129">
        <v>430</v>
      </c>
    </row>
    <row r="26" spans="1:12" ht="27.6" x14ac:dyDescent="0.3">
      <c r="A26" s="69"/>
      <c r="B26" s="69"/>
      <c r="C26" s="75" t="s">
        <v>67</v>
      </c>
      <c r="D26" s="75" t="s">
        <v>66</v>
      </c>
      <c r="E26" s="75" t="s">
        <v>68</v>
      </c>
      <c r="F26" s="75" t="s">
        <v>70</v>
      </c>
      <c r="G26" s="69">
        <v>0</v>
      </c>
      <c r="H26" s="69">
        <v>130</v>
      </c>
      <c r="I26" s="69">
        <v>300</v>
      </c>
      <c r="J26" s="69">
        <f t="shared" si="0"/>
        <v>430</v>
      </c>
      <c r="K26" s="71">
        <v>4</v>
      </c>
      <c r="L26" s="102"/>
    </row>
    <row r="27" spans="1:12" ht="28.2" thickBot="1" x14ac:dyDescent="0.35">
      <c r="A27" s="118"/>
      <c r="B27" s="118"/>
      <c r="C27" s="138" t="s">
        <v>67</v>
      </c>
      <c r="D27" s="138" t="s">
        <v>66</v>
      </c>
      <c r="E27" s="138" t="s">
        <v>68</v>
      </c>
      <c r="F27" s="118" t="s">
        <v>71</v>
      </c>
      <c r="G27" s="118">
        <v>0</v>
      </c>
      <c r="H27" s="118">
        <v>0</v>
      </c>
      <c r="I27" s="118">
        <v>0</v>
      </c>
      <c r="J27" s="118">
        <f t="shared" si="0"/>
        <v>0</v>
      </c>
      <c r="K27" s="122" t="s">
        <v>97</v>
      </c>
      <c r="L27" s="123"/>
    </row>
    <row r="28" spans="1:12" ht="27.6" x14ac:dyDescent="0.3">
      <c r="A28" s="124"/>
      <c r="B28" s="124"/>
      <c r="C28" s="146" t="s">
        <v>76</v>
      </c>
      <c r="D28" s="147" t="s">
        <v>53</v>
      </c>
      <c r="E28" s="146" t="s">
        <v>77</v>
      </c>
      <c r="F28" s="148" t="s">
        <v>78</v>
      </c>
      <c r="G28" s="124">
        <v>144</v>
      </c>
      <c r="H28" s="124">
        <v>172</v>
      </c>
      <c r="I28" s="124">
        <v>78</v>
      </c>
      <c r="J28" s="124">
        <f t="shared" si="0"/>
        <v>394</v>
      </c>
      <c r="K28" s="128">
        <v>8</v>
      </c>
      <c r="L28" s="129">
        <v>1189</v>
      </c>
    </row>
    <row r="29" spans="1:12" ht="27.6" x14ac:dyDescent="0.3">
      <c r="A29" s="69"/>
      <c r="B29" s="69"/>
      <c r="C29" s="82" t="s">
        <v>76</v>
      </c>
      <c r="D29" s="149" t="s">
        <v>53</v>
      </c>
      <c r="E29" s="82" t="s">
        <v>77</v>
      </c>
      <c r="F29" s="150" t="s">
        <v>79</v>
      </c>
      <c r="G29" s="69">
        <v>0</v>
      </c>
      <c r="H29" s="69">
        <v>32</v>
      </c>
      <c r="I29" s="69">
        <v>205</v>
      </c>
      <c r="J29" s="69">
        <f t="shared" si="0"/>
        <v>237</v>
      </c>
      <c r="K29" s="71">
        <v>19</v>
      </c>
      <c r="L29" s="102"/>
    </row>
    <row r="30" spans="1:12" ht="27.6" x14ac:dyDescent="0.3">
      <c r="A30" s="69"/>
      <c r="B30" s="69"/>
      <c r="C30" s="82" t="s">
        <v>76</v>
      </c>
      <c r="D30" s="149" t="s">
        <v>53</v>
      </c>
      <c r="E30" s="82" t="s">
        <v>77</v>
      </c>
      <c r="F30" s="150" t="s">
        <v>80</v>
      </c>
      <c r="G30" s="69">
        <v>300</v>
      </c>
      <c r="H30" s="69">
        <v>97</v>
      </c>
      <c r="I30" s="69">
        <v>32</v>
      </c>
      <c r="J30" s="69">
        <f t="shared" si="0"/>
        <v>429</v>
      </c>
      <c r="K30" s="71">
        <v>5</v>
      </c>
      <c r="L30" s="102"/>
    </row>
    <row r="31" spans="1:12" ht="27.6" x14ac:dyDescent="0.3">
      <c r="A31" s="69"/>
      <c r="B31" s="69"/>
      <c r="C31" s="82" t="s">
        <v>76</v>
      </c>
      <c r="D31" s="149" t="s">
        <v>53</v>
      </c>
      <c r="E31" s="82" t="s">
        <v>77</v>
      </c>
      <c r="F31" s="150" t="s">
        <v>81</v>
      </c>
      <c r="G31" s="69">
        <v>0</v>
      </c>
      <c r="H31" s="69">
        <v>190</v>
      </c>
      <c r="I31" s="69">
        <v>0</v>
      </c>
      <c r="J31" s="69">
        <f t="shared" si="0"/>
        <v>190</v>
      </c>
      <c r="K31" s="71">
        <v>22</v>
      </c>
      <c r="L31" s="102"/>
    </row>
    <row r="32" spans="1:12" ht="27.6" x14ac:dyDescent="0.3">
      <c r="A32" s="69"/>
      <c r="B32" s="69"/>
      <c r="C32" s="82" t="s">
        <v>76</v>
      </c>
      <c r="D32" s="149" t="s">
        <v>53</v>
      </c>
      <c r="E32" s="82" t="s">
        <v>77</v>
      </c>
      <c r="F32" s="78" t="s">
        <v>82</v>
      </c>
      <c r="G32" s="69">
        <v>0</v>
      </c>
      <c r="H32" s="69">
        <v>300</v>
      </c>
      <c r="I32" s="69">
        <v>0</v>
      </c>
      <c r="J32" s="69">
        <f t="shared" si="0"/>
        <v>300</v>
      </c>
      <c r="K32" s="71">
        <v>15</v>
      </c>
      <c r="L32" s="102"/>
    </row>
    <row r="33" spans="1:16" ht="27.6" x14ac:dyDescent="0.3">
      <c r="A33" s="69"/>
      <c r="B33" s="69"/>
      <c r="C33" s="82" t="s">
        <v>76</v>
      </c>
      <c r="D33" s="149" t="s">
        <v>53</v>
      </c>
      <c r="E33" s="82" t="s">
        <v>77</v>
      </c>
      <c r="F33" s="78" t="s">
        <v>83</v>
      </c>
      <c r="G33" s="69">
        <v>0</v>
      </c>
      <c r="H33" s="69">
        <v>176</v>
      </c>
      <c r="I33" s="69">
        <v>190</v>
      </c>
      <c r="J33" s="69">
        <f t="shared" si="0"/>
        <v>366</v>
      </c>
      <c r="K33" s="71">
        <v>11</v>
      </c>
      <c r="L33" s="102"/>
    </row>
    <row r="34" spans="1:16" ht="27.6" x14ac:dyDescent="0.3">
      <c r="A34" s="69"/>
      <c r="B34" s="69"/>
      <c r="C34" s="82" t="s">
        <v>76</v>
      </c>
      <c r="D34" s="149" t="s">
        <v>53</v>
      </c>
      <c r="E34" s="82" t="s">
        <v>77</v>
      </c>
      <c r="F34" s="78" t="s">
        <v>84</v>
      </c>
      <c r="G34" s="69">
        <v>151</v>
      </c>
      <c r="H34" s="69">
        <v>0</v>
      </c>
      <c r="I34" s="69">
        <v>137</v>
      </c>
      <c r="J34" s="69">
        <f t="shared" si="0"/>
        <v>288</v>
      </c>
      <c r="K34" s="71">
        <v>16</v>
      </c>
      <c r="L34" s="102"/>
    </row>
    <row r="35" spans="1:16" ht="28.2" thickBot="1" x14ac:dyDescent="0.35">
      <c r="A35" s="118"/>
      <c r="B35" s="118"/>
      <c r="C35" s="151" t="s">
        <v>76</v>
      </c>
      <c r="D35" s="152" t="s">
        <v>53</v>
      </c>
      <c r="E35" s="133" t="s">
        <v>77</v>
      </c>
      <c r="F35" s="133" t="s">
        <v>85</v>
      </c>
      <c r="G35" s="118">
        <v>0</v>
      </c>
      <c r="H35" s="118">
        <v>51</v>
      </c>
      <c r="I35" s="118">
        <v>45</v>
      </c>
      <c r="J35" s="118">
        <f t="shared" si="0"/>
        <v>96</v>
      </c>
      <c r="K35" s="122">
        <v>24</v>
      </c>
      <c r="L35" s="123"/>
    </row>
    <row r="36" spans="1:16" x14ac:dyDescent="0.3">
      <c r="A36" s="115"/>
      <c r="B36" s="115"/>
      <c r="C36" s="115"/>
      <c r="D36" s="115"/>
      <c r="E36" s="115"/>
      <c r="F36" s="115"/>
      <c r="G36" s="115"/>
      <c r="H36" s="115"/>
      <c r="I36" s="115"/>
      <c r="J36" s="115">
        <f t="shared" si="0"/>
        <v>0</v>
      </c>
      <c r="K36" s="85"/>
      <c r="L36" s="85"/>
    </row>
    <row r="37" spans="1:16" x14ac:dyDescent="0.3">
      <c r="A37" s="69"/>
      <c r="B37" s="69"/>
      <c r="C37" s="75"/>
      <c r="D37" s="75"/>
      <c r="E37" s="75"/>
      <c r="F37" s="75"/>
      <c r="G37" s="69"/>
      <c r="H37" s="69"/>
      <c r="I37" s="69"/>
      <c r="J37" s="69">
        <f t="shared" ref="J37:J56" si="1">SUM(G37:I37)</f>
        <v>0</v>
      </c>
      <c r="K37" s="71"/>
      <c r="L37" s="71"/>
    </row>
    <row r="38" spans="1:16" x14ac:dyDescent="0.3">
      <c r="A38" s="69"/>
      <c r="B38" s="69"/>
      <c r="C38" s="75"/>
      <c r="D38" s="75"/>
      <c r="E38" s="75"/>
      <c r="F38" s="75"/>
      <c r="G38" s="69"/>
      <c r="H38" s="69"/>
      <c r="I38" s="69"/>
      <c r="J38" s="69">
        <f t="shared" si="1"/>
        <v>0</v>
      </c>
      <c r="K38" s="71"/>
      <c r="L38" s="71"/>
    </row>
    <row r="39" spans="1:16" x14ac:dyDescent="0.3">
      <c r="A39" s="69"/>
      <c r="B39" s="69"/>
      <c r="C39" s="75"/>
      <c r="D39" s="75"/>
      <c r="E39" s="75"/>
      <c r="F39" s="75"/>
      <c r="G39" s="69"/>
      <c r="H39" s="69"/>
      <c r="I39" s="69"/>
      <c r="J39" s="69">
        <f t="shared" si="1"/>
        <v>0</v>
      </c>
      <c r="K39" s="71"/>
      <c r="L39" s="71"/>
    </row>
    <row r="40" spans="1:16" x14ac:dyDescent="0.3">
      <c r="A40" s="69"/>
      <c r="B40" s="69"/>
      <c r="C40" s="75"/>
      <c r="D40" s="75"/>
      <c r="E40" s="75"/>
      <c r="F40" s="75"/>
      <c r="G40" s="69"/>
      <c r="H40" s="69"/>
      <c r="I40" s="69"/>
      <c r="J40" s="69">
        <f t="shared" si="1"/>
        <v>0</v>
      </c>
      <c r="K40" s="71"/>
      <c r="L40" s="71"/>
    </row>
    <row r="41" spans="1:16" x14ac:dyDescent="0.3">
      <c r="A41" s="69"/>
      <c r="B41" s="69"/>
      <c r="C41" s="75"/>
      <c r="D41" s="75"/>
      <c r="E41" s="76"/>
      <c r="F41" s="76"/>
      <c r="G41" s="69"/>
      <c r="H41" s="69"/>
      <c r="I41" s="69"/>
      <c r="J41" s="69">
        <f t="shared" si="1"/>
        <v>0</v>
      </c>
      <c r="K41" s="71"/>
      <c r="L41" s="71"/>
    </row>
    <row r="42" spans="1:16" x14ac:dyDescent="0.3">
      <c r="A42" s="69"/>
      <c r="B42" s="69"/>
      <c r="C42" s="69"/>
      <c r="D42" s="69"/>
      <c r="E42" s="69"/>
      <c r="F42" s="69"/>
      <c r="G42" s="69"/>
      <c r="H42" s="69"/>
      <c r="I42" s="69"/>
      <c r="J42" s="69">
        <f t="shared" si="1"/>
        <v>0</v>
      </c>
      <c r="K42" s="71"/>
      <c r="L42" s="71"/>
    </row>
    <row r="43" spans="1:16" x14ac:dyDescent="0.3">
      <c r="A43" s="69"/>
      <c r="B43" s="69"/>
      <c r="C43" s="75"/>
      <c r="D43" s="75"/>
      <c r="E43" s="75"/>
      <c r="F43" s="75"/>
      <c r="G43" s="69"/>
      <c r="H43" s="69"/>
      <c r="I43" s="69"/>
      <c r="J43" s="69">
        <f t="shared" si="1"/>
        <v>0</v>
      </c>
      <c r="K43" s="71"/>
      <c r="L43" s="71"/>
    </row>
    <row r="44" spans="1:16" ht="42" customHeight="1" x14ac:dyDescent="0.3">
      <c r="A44" s="69"/>
      <c r="B44" s="69"/>
      <c r="C44" s="75"/>
      <c r="D44" s="75"/>
      <c r="E44" s="75"/>
      <c r="F44" s="75"/>
      <c r="G44" s="69"/>
      <c r="H44" s="69"/>
      <c r="I44" s="69"/>
      <c r="J44" s="69">
        <f t="shared" si="1"/>
        <v>0</v>
      </c>
      <c r="K44" s="71"/>
      <c r="L44" s="71"/>
    </row>
    <row r="45" spans="1:16" ht="33" customHeight="1" x14ac:dyDescent="0.3">
      <c r="A45" s="69"/>
      <c r="B45" s="69"/>
      <c r="C45" s="69"/>
      <c r="D45" s="69"/>
      <c r="E45" s="69"/>
      <c r="F45" s="75"/>
      <c r="G45" s="69"/>
      <c r="H45" s="69"/>
      <c r="I45" s="69"/>
      <c r="J45" s="69">
        <f t="shared" si="1"/>
        <v>0</v>
      </c>
      <c r="K45" s="71"/>
      <c r="L45" s="71"/>
      <c r="O45" s="169"/>
      <c r="P45" s="169"/>
    </row>
    <row r="46" spans="1:16" ht="36" customHeight="1" x14ac:dyDescent="0.3">
      <c r="A46" s="69"/>
      <c r="B46" s="69"/>
      <c r="C46" s="69"/>
      <c r="D46" s="69"/>
      <c r="E46" s="69"/>
      <c r="F46" s="75"/>
      <c r="G46" s="69"/>
      <c r="H46" s="69"/>
      <c r="I46" s="69"/>
      <c r="J46" s="69">
        <f t="shared" si="1"/>
        <v>0</v>
      </c>
      <c r="K46" s="71"/>
      <c r="L46" s="71"/>
    </row>
    <row r="47" spans="1:16" ht="42.75" customHeight="1" x14ac:dyDescent="0.3">
      <c r="A47" s="69"/>
      <c r="B47" s="69"/>
      <c r="C47" s="69"/>
      <c r="D47" s="69"/>
      <c r="E47" s="69"/>
      <c r="F47" s="75"/>
      <c r="G47" s="69"/>
      <c r="H47" s="69"/>
      <c r="I47" s="69"/>
      <c r="J47" s="69">
        <f t="shared" si="1"/>
        <v>0</v>
      </c>
      <c r="K47" s="71"/>
      <c r="L47" s="71"/>
    </row>
    <row r="48" spans="1:16" ht="31.5" customHeight="1" x14ac:dyDescent="0.3">
      <c r="A48" s="69"/>
      <c r="B48" s="69"/>
      <c r="C48" s="76"/>
      <c r="D48" s="76"/>
      <c r="E48" s="76"/>
      <c r="F48" s="76"/>
      <c r="G48" s="69"/>
      <c r="H48" s="69"/>
      <c r="I48" s="69"/>
      <c r="J48" s="69">
        <f t="shared" si="1"/>
        <v>0</v>
      </c>
      <c r="K48" s="71"/>
      <c r="L48" s="71"/>
    </row>
    <row r="49" spans="1:12" ht="39" customHeight="1" x14ac:dyDescent="0.3">
      <c r="A49" s="69"/>
      <c r="B49" s="69"/>
      <c r="C49" s="76"/>
      <c r="D49" s="75"/>
      <c r="E49" s="75"/>
      <c r="F49" s="76"/>
      <c r="G49" s="69"/>
      <c r="H49" s="69"/>
      <c r="I49" s="69"/>
      <c r="J49" s="69">
        <f t="shared" si="1"/>
        <v>0</v>
      </c>
      <c r="K49" s="71"/>
      <c r="L49" s="71"/>
    </row>
    <row r="50" spans="1:12" x14ac:dyDescent="0.3">
      <c r="A50" s="69"/>
      <c r="B50" s="69"/>
      <c r="C50" s="75"/>
      <c r="D50" s="75"/>
      <c r="E50" s="75"/>
      <c r="F50" s="75"/>
      <c r="G50" s="69"/>
      <c r="H50" s="69"/>
      <c r="I50" s="69"/>
      <c r="J50" s="69">
        <f t="shared" si="1"/>
        <v>0</v>
      </c>
      <c r="K50" s="71"/>
      <c r="L50" s="71"/>
    </row>
    <row r="51" spans="1:12" x14ac:dyDescent="0.3">
      <c r="A51" s="69"/>
      <c r="B51" s="69"/>
      <c r="C51" s="75"/>
      <c r="D51" s="75"/>
      <c r="E51" s="75"/>
      <c r="F51" s="75"/>
      <c r="G51" s="69"/>
      <c r="H51" s="69"/>
      <c r="I51" s="69"/>
      <c r="J51" s="69">
        <f t="shared" si="1"/>
        <v>0</v>
      </c>
      <c r="K51" s="71"/>
      <c r="L51" s="71"/>
    </row>
    <row r="52" spans="1:12" x14ac:dyDescent="0.3">
      <c r="A52" s="69"/>
      <c r="B52" s="69"/>
      <c r="C52" s="75"/>
      <c r="D52" s="75"/>
      <c r="E52" s="75"/>
      <c r="F52" s="75"/>
      <c r="G52" s="69"/>
      <c r="H52" s="69"/>
      <c r="I52" s="69"/>
      <c r="J52" s="69">
        <f t="shared" si="1"/>
        <v>0</v>
      </c>
      <c r="K52" s="71"/>
      <c r="L52" s="71"/>
    </row>
    <row r="53" spans="1:12" x14ac:dyDescent="0.3">
      <c r="A53" s="69"/>
      <c r="B53" s="69"/>
      <c r="C53" s="75"/>
      <c r="D53" s="75"/>
      <c r="E53" s="75"/>
      <c r="F53" s="75"/>
      <c r="G53" s="69"/>
      <c r="H53" s="69"/>
      <c r="I53" s="69"/>
      <c r="J53" s="69">
        <f t="shared" si="1"/>
        <v>0</v>
      </c>
      <c r="K53" s="71"/>
      <c r="L53" s="71"/>
    </row>
    <row r="54" spans="1:12" x14ac:dyDescent="0.3">
      <c r="A54" s="69"/>
      <c r="B54" s="69"/>
      <c r="C54" s="75"/>
      <c r="D54" s="75"/>
      <c r="E54" s="75"/>
      <c r="F54" s="75"/>
      <c r="G54" s="69"/>
      <c r="H54" s="69"/>
      <c r="I54" s="69"/>
      <c r="J54" s="69">
        <f t="shared" si="1"/>
        <v>0</v>
      </c>
      <c r="K54" s="71"/>
      <c r="L54" s="71"/>
    </row>
    <row r="55" spans="1:12" x14ac:dyDescent="0.3">
      <c r="A55" s="69"/>
      <c r="B55" s="69"/>
      <c r="C55" s="75"/>
      <c r="D55" s="75"/>
      <c r="E55" s="75"/>
      <c r="F55" s="75"/>
      <c r="G55" s="69"/>
      <c r="H55" s="69"/>
      <c r="I55" s="69"/>
      <c r="J55" s="69">
        <f t="shared" si="1"/>
        <v>0</v>
      </c>
      <c r="K55" s="71"/>
      <c r="L55" s="71"/>
    </row>
    <row r="56" spans="1:12" x14ac:dyDescent="0.3">
      <c r="A56" s="69"/>
      <c r="B56" s="69"/>
      <c r="C56" s="75"/>
      <c r="D56" s="75"/>
      <c r="E56" s="75"/>
      <c r="F56" s="75"/>
      <c r="G56" s="69"/>
      <c r="H56" s="69"/>
      <c r="I56" s="69"/>
      <c r="J56" s="69">
        <f t="shared" si="1"/>
        <v>0</v>
      </c>
      <c r="K56" s="71"/>
      <c r="L56" s="71"/>
    </row>
  </sheetData>
  <sortState ref="A3:L56">
    <sortCondition descending="1" ref="J3:J54"/>
  </sortState>
  <mergeCells count="6">
    <mergeCell ref="L25:L27"/>
    <mergeCell ref="L28:L35"/>
    <mergeCell ref="A1:L1"/>
    <mergeCell ref="L3:L4"/>
    <mergeCell ref="L5:L15"/>
    <mergeCell ref="L16:L24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38"/>
  <sheetViews>
    <sheetView topLeftCell="A16" zoomScale="75" zoomScaleNormal="75" workbookViewId="0">
      <selection activeCell="L16" sqref="L16:L24"/>
    </sheetView>
  </sheetViews>
  <sheetFormatPr defaultRowHeight="14.4" x14ac:dyDescent="0.3"/>
  <cols>
    <col min="1" max="1" width="3.88671875" customWidth="1"/>
    <col min="2" max="2" width="4.5546875" customWidth="1"/>
    <col min="3" max="3" width="23.88671875" customWidth="1"/>
    <col min="4" max="4" width="23.44140625" customWidth="1"/>
    <col min="5" max="5" width="26" customWidth="1"/>
    <col min="6" max="6" width="22.88671875" customWidth="1"/>
    <col min="7" max="7" width="13.44140625" customWidth="1"/>
    <col min="8" max="9" width="11.88671875" customWidth="1"/>
    <col min="10" max="10" width="11.5546875" customWidth="1"/>
    <col min="12" max="12" width="14.5546875" customWidth="1"/>
  </cols>
  <sheetData>
    <row r="1" spans="1:17" ht="101.25" customHeight="1" x14ac:dyDescent="0.3">
      <c r="A1" s="106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70"/>
      <c r="N1" s="171"/>
      <c r="O1" s="171"/>
    </row>
    <row r="2" spans="1:17" ht="28.2" thickBot="1" x14ac:dyDescent="0.35">
      <c r="A2" s="10" t="s">
        <v>7</v>
      </c>
      <c r="B2" s="250" t="s">
        <v>8</v>
      </c>
      <c r="C2" s="251" t="s">
        <v>0</v>
      </c>
      <c r="D2" s="251" t="s">
        <v>9</v>
      </c>
      <c r="E2" s="251" t="s">
        <v>2</v>
      </c>
      <c r="F2" s="251" t="s">
        <v>15</v>
      </c>
      <c r="G2" s="252" t="s">
        <v>16</v>
      </c>
      <c r="H2" s="252" t="s">
        <v>17</v>
      </c>
      <c r="I2" s="252" t="s">
        <v>18</v>
      </c>
      <c r="J2" s="253" t="s">
        <v>3</v>
      </c>
      <c r="K2" s="252" t="s">
        <v>5</v>
      </c>
      <c r="L2" s="254" t="s">
        <v>6</v>
      </c>
      <c r="P2" s="165"/>
      <c r="Q2" s="165"/>
    </row>
    <row r="3" spans="1:17" s="5" customFormat="1" ht="27.6" x14ac:dyDescent="0.3">
      <c r="A3" s="249"/>
      <c r="B3" s="255"/>
      <c r="C3" s="145" t="s">
        <v>25</v>
      </c>
      <c r="D3" s="256" t="s">
        <v>50</v>
      </c>
      <c r="E3" s="125" t="s">
        <v>24</v>
      </c>
      <c r="F3" s="125" t="s">
        <v>22</v>
      </c>
      <c r="G3" s="158">
        <v>0</v>
      </c>
      <c r="H3" s="158">
        <v>0</v>
      </c>
      <c r="I3" s="158">
        <v>0</v>
      </c>
      <c r="J3" s="158">
        <f t="shared" ref="J3:J34" si="0">SUM(G3:I3)</f>
        <v>0</v>
      </c>
      <c r="K3" s="159" t="s">
        <v>99</v>
      </c>
      <c r="L3" s="230">
        <v>38</v>
      </c>
      <c r="M3"/>
      <c r="N3"/>
      <c r="O3"/>
      <c r="P3"/>
      <c r="Q3"/>
    </row>
    <row r="4" spans="1:17" s="5" customFormat="1" ht="28.2" thickBot="1" x14ac:dyDescent="0.35">
      <c r="A4" s="228"/>
      <c r="B4" s="233"/>
      <c r="C4" s="119" t="s">
        <v>25</v>
      </c>
      <c r="D4" s="120" t="s">
        <v>50</v>
      </c>
      <c r="E4" s="121" t="s">
        <v>24</v>
      </c>
      <c r="F4" s="121" t="s">
        <v>23</v>
      </c>
      <c r="G4" s="155">
        <v>38</v>
      </c>
      <c r="H4" s="155">
        <v>0</v>
      </c>
      <c r="I4" s="155">
        <v>0</v>
      </c>
      <c r="J4" s="155">
        <f t="shared" si="0"/>
        <v>38</v>
      </c>
      <c r="K4" s="156">
        <v>23</v>
      </c>
      <c r="L4" s="234"/>
      <c r="M4"/>
      <c r="N4"/>
      <c r="O4"/>
      <c r="P4" s="166"/>
      <c r="Q4" s="166"/>
    </row>
    <row r="5" spans="1:17" s="5" customFormat="1" ht="28.2" thickBot="1" x14ac:dyDescent="0.35">
      <c r="A5" s="157"/>
      <c r="B5" s="240"/>
      <c r="C5" s="245" t="s">
        <v>26</v>
      </c>
      <c r="D5" s="126" t="s">
        <v>39</v>
      </c>
      <c r="E5" s="246" t="s">
        <v>38</v>
      </c>
      <c r="F5" s="223" t="s">
        <v>27</v>
      </c>
      <c r="G5" s="158">
        <v>0</v>
      </c>
      <c r="H5" s="158">
        <v>0</v>
      </c>
      <c r="I5" s="158">
        <v>0</v>
      </c>
      <c r="J5" s="158">
        <f t="shared" si="0"/>
        <v>0</v>
      </c>
      <c r="K5" s="159" t="s">
        <v>99</v>
      </c>
      <c r="L5" s="230">
        <v>440</v>
      </c>
      <c r="M5"/>
      <c r="N5"/>
      <c r="O5"/>
      <c r="P5" s="166"/>
      <c r="Q5" s="166"/>
    </row>
    <row r="6" spans="1:17" s="5" customFormat="1" ht="28.2" thickBot="1" x14ac:dyDescent="0.35">
      <c r="A6" s="1"/>
      <c r="B6" s="54"/>
      <c r="C6" s="247" t="s">
        <v>26</v>
      </c>
      <c r="D6" s="72" t="s">
        <v>39</v>
      </c>
      <c r="E6" s="78" t="s">
        <v>38</v>
      </c>
      <c r="F6" s="224" t="s">
        <v>28</v>
      </c>
      <c r="G6" s="1">
        <v>74</v>
      </c>
      <c r="H6" s="1">
        <v>51</v>
      </c>
      <c r="I6" s="1">
        <v>43</v>
      </c>
      <c r="J6" s="1">
        <f t="shared" si="0"/>
        <v>168</v>
      </c>
      <c r="K6" s="4">
        <v>2</v>
      </c>
      <c r="L6" s="232"/>
      <c r="M6"/>
      <c r="N6"/>
      <c r="O6"/>
      <c r="P6" s="166"/>
      <c r="Q6" s="166"/>
    </row>
    <row r="7" spans="1:17" s="5" customFormat="1" ht="28.2" thickBot="1" x14ac:dyDescent="0.35">
      <c r="A7" s="43"/>
      <c r="B7" s="54"/>
      <c r="C7" s="247" t="s">
        <v>26</v>
      </c>
      <c r="D7" s="72" t="s">
        <v>39</v>
      </c>
      <c r="E7" s="78" t="s">
        <v>38</v>
      </c>
      <c r="F7" s="224" t="s">
        <v>29</v>
      </c>
      <c r="G7" s="1">
        <v>11</v>
      </c>
      <c r="H7" s="1">
        <v>43</v>
      </c>
      <c r="I7" s="1">
        <v>11</v>
      </c>
      <c r="J7" s="1">
        <f t="shared" si="0"/>
        <v>65</v>
      </c>
      <c r="K7" s="11">
        <v>22</v>
      </c>
      <c r="L7" s="232"/>
      <c r="M7"/>
      <c r="N7"/>
      <c r="O7"/>
      <c r="P7" s="166"/>
      <c r="Q7" s="166"/>
    </row>
    <row r="8" spans="1:17" s="5" customFormat="1" ht="28.2" thickBot="1" x14ac:dyDescent="0.35">
      <c r="A8" s="43"/>
      <c r="B8" s="54"/>
      <c r="C8" s="247" t="s">
        <v>26</v>
      </c>
      <c r="D8" s="72" t="s">
        <v>39</v>
      </c>
      <c r="E8" s="78" t="s">
        <v>38</v>
      </c>
      <c r="F8" s="225" t="s">
        <v>30</v>
      </c>
      <c r="G8" s="1">
        <v>0</v>
      </c>
      <c r="H8" s="1">
        <v>0</v>
      </c>
      <c r="I8" s="1">
        <v>0</v>
      </c>
      <c r="J8" s="1">
        <f t="shared" si="0"/>
        <v>0</v>
      </c>
      <c r="K8" s="11" t="s">
        <v>99</v>
      </c>
      <c r="L8" s="232"/>
      <c r="M8"/>
      <c r="N8"/>
      <c r="O8"/>
      <c r="P8" s="166"/>
      <c r="Q8" s="166"/>
    </row>
    <row r="9" spans="1:17" s="5" customFormat="1" ht="28.2" thickBot="1" x14ac:dyDescent="0.35">
      <c r="A9" s="43"/>
      <c r="B9" s="241"/>
      <c r="C9" s="247" t="s">
        <v>26</v>
      </c>
      <c r="D9" s="72" t="s">
        <v>39</v>
      </c>
      <c r="E9" s="78" t="s">
        <v>38</v>
      </c>
      <c r="F9" s="225" t="s">
        <v>31</v>
      </c>
      <c r="G9" s="1">
        <v>0</v>
      </c>
      <c r="H9" s="1">
        <v>0</v>
      </c>
      <c r="I9" s="1">
        <v>0</v>
      </c>
      <c r="J9" s="1">
        <f t="shared" si="0"/>
        <v>0</v>
      </c>
      <c r="K9" s="4" t="s">
        <v>99</v>
      </c>
      <c r="L9" s="232"/>
      <c r="M9"/>
      <c r="N9"/>
      <c r="O9"/>
      <c r="P9" s="166"/>
      <c r="Q9" s="166"/>
    </row>
    <row r="10" spans="1:17" s="5" customFormat="1" ht="28.2" thickBot="1" x14ac:dyDescent="0.35">
      <c r="A10" s="1"/>
      <c r="B10" s="54"/>
      <c r="C10" s="247" t="s">
        <v>26</v>
      </c>
      <c r="D10" s="72" t="s">
        <v>39</v>
      </c>
      <c r="E10" s="78" t="s">
        <v>38</v>
      </c>
      <c r="F10" s="225" t="s">
        <v>32</v>
      </c>
      <c r="G10" s="1">
        <v>0</v>
      </c>
      <c r="H10" s="1">
        <v>0</v>
      </c>
      <c r="I10" s="1">
        <v>0</v>
      </c>
      <c r="J10" s="1">
        <f t="shared" si="0"/>
        <v>0</v>
      </c>
      <c r="K10" s="13" t="s">
        <v>99</v>
      </c>
      <c r="L10" s="232"/>
      <c r="M10"/>
      <c r="N10"/>
      <c r="O10"/>
      <c r="P10" s="166"/>
      <c r="Q10" s="166"/>
    </row>
    <row r="11" spans="1:17" s="5" customFormat="1" ht="28.2" thickBot="1" x14ac:dyDescent="0.35">
      <c r="A11" s="54"/>
      <c r="B11" s="54"/>
      <c r="C11" s="247" t="s">
        <v>26</v>
      </c>
      <c r="D11" s="72" t="s">
        <v>39</v>
      </c>
      <c r="E11" s="78" t="s">
        <v>38</v>
      </c>
      <c r="F11" s="224" t="s">
        <v>33</v>
      </c>
      <c r="G11" s="1">
        <v>37</v>
      </c>
      <c r="H11" s="1">
        <v>60</v>
      </c>
      <c r="I11" s="1">
        <v>35</v>
      </c>
      <c r="J11" s="1">
        <f t="shared" si="0"/>
        <v>132</v>
      </c>
      <c r="K11" s="13">
        <v>7</v>
      </c>
      <c r="L11" s="232"/>
      <c r="M11"/>
      <c r="N11"/>
      <c r="O11"/>
      <c r="P11" s="166"/>
      <c r="Q11" s="166"/>
    </row>
    <row r="12" spans="1:17" s="5" customFormat="1" ht="28.2" thickBot="1" x14ac:dyDescent="0.35">
      <c r="A12" s="53"/>
      <c r="B12" s="54"/>
      <c r="C12" s="247" t="s">
        <v>26</v>
      </c>
      <c r="D12" s="72" t="s">
        <v>39</v>
      </c>
      <c r="E12" s="78" t="s">
        <v>38</v>
      </c>
      <c r="F12" s="224" t="s">
        <v>34</v>
      </c>
      <c r="G12" s="1">
        <v>44</v>
      </c>
      <c r="H12" s="1">
        <v>46</v>
      </c>
      <c r="I12" s="1">
        <v>50</v>
      </c>
      <c r="J12" s="1">
        <f t="shared" si="0"/>
        <v>140</v>
      </c>
      <c r="K12" s="11">
        <v>6</v>
      </c>
      <c r="L12" s="232"/>
      <c r="M12"/>
      <c r="N12"/>
      <c r="O12"/>
      <c r="P12" s="166"/>
      <c r="Q12" s="166"/>
    </row>
    <row r="13" spans="1:17" s="5" customFormat="1" ht="32.25" customHeight="1" thickBot="1" x14ac:dyDescent="0.35">
      <c r="A13" s="6"/>
      <c r="B13" s="242"/>
      <c r="C13" s="247" t="s">
        <v>26</v>
      </c>
      <c r="D13" s="72" t="s">
        <v>39</v>
      </c>
      <c r="E13" s="78" t="s">
        <v>38</v>
      </c>
      <c r="F13" s="224" t="s">
        <v>35</v>
      </c>
      <c r="G13" s="1">
        <v>110</v>
      </c>
      <c r="H13" s="1">
        <v>12</v>
      </c>
      <c r="I13" s="1">
        <v>9</v>
      </c>
      <c r="J13" s="1">
        <f t="shared" si="0"/>
        <v>131</v>
      </c>
      <c r="K13" s="23">
        <v>8</v>
      </c>
      <c r="L13" s="232"/>
      <c r="M13"/>
      <c r="N13"/>
      <c r="O13"/>
      <c r="P13" s="166"/>
      <c r="Q13" s="166"/>
    </row>
    <row r="14" spans="1:17" ht="36" customHeight="1" thickBot="1" x14ac:dyDescent="0.35">
      <c r="A14" s="1"/>
      <c r="B14" s="243"/>
      <c r="C14" s="247" t="s">
        <v>26</v>
      </c>
      <c r="D14" s="72" t="s">
        <v>39</v>
      </c>
      <c r="E14" s="78" t="s">
        <v>38</v>
      </c>
      <c r="F14" s="224" t="s">
        <v>36</v>
      </c>
      <c r="G14" s="1">
        <v>28</v>
      </c>
      <c r="H14" s="1">
        <v>0</v>
      </c>
      <c r="I14" s="1">
        <v>43</v>
      </c>
      <c r="J14" s="1">
        <f t="shared" si="0"/>
        <v>71</v>
      </c>
      <c r="K14" s="4">
        <v>19</v>
      </c>
      <c r="L14" s="232"/>
      <c r="P14" s="165"/>
      <c r="Q14" s="165"/>
    </row>
    <row r="15" spans="1:17" ht="42" customHeight="1" thickBot="1" x14ac:dyDescent="0.35">
      <c r="A15" s="238"/>
      <c r="B15" s="244"/>
      <c r="C15" s="248" t="s">
        <v>26</v>
      </c>
      <c r="D15" s="132" t="s">
        <v>39</v>
      </c>
      <c r="E15" s="237" t="s">
        <v>38</v>
      </c>
      <c r="F15" s="224" t="s">
        <v>37</v>
      </c>
      <c r="G15" s="155">
        <v>53</v>
      </c>
      <c r="H15" s="155">
        <v>35</v>
      </c>
      <c r="I15" s="155">
        <v>40</v>
      </c>
      <c r="J15" s="155">
        <f t="shared" si="0"/>
        <v>128</v>
      </c>
      <c r="K15" s="156">
        <v>9</v>
      </c>
      <c r="L15" s="234"/>
      <c r="P15" s="165"/>
      <c r="Q15" s="165"/>
    </row>
    <row r="16" spans="1:17" ht="30.75" customHeight="1" x14ac:dyDescent="0.3">
      <c r="A16" s="229"/>
      <c r="B16" s="158"/>
      <c r="C16" s="124" t="s">
        <v>54</v>
      </c>
      <c r="D16" s="135" t="s">
        <v>53</v>
      </c>
      <c r="E16" s="124" t="s">
        <v>55</v>
      </c>
      <c r="F16" s="124" t="s">
        <v>90</v>
      </c>
      <c r="G16" s="158">
        <v>48</v>
      </c>
      <c r="H16" s="158">
        <v>39</v>
      </c>
      <c r="I16" s="158">
        <v>30</v>
      </c>
      <c r="J16" s="158">
        <f t="shared" si="0"/>
        <v>117</v>
      </c>
      <c r="K16" s="160">
        <v>13</v>
      </c>
      <c r="L16" s="230">
        <v>441</v>
      </c>
      <c r="P16" s="165"/>
      <c r="Q16" s="165"/>
    </row>
    <row r="17" spans="1:17" ht="27.6" x14ac:dyDescent="0.3">
      <c r="A17" s="231"/>
      <c r="B17" s="1"/>
      <c r="C17" s="69" t="s">
        <v>54</v>
      </c>
      <c r="D17" s="137" t="s">
        <v>53</v>
      </c>
      <c r="E17" s="69" t="s">
        <v>55</v>
      </c>
      <c r="F17" s="75" t="s">
        <v>56</v>
      </c>
      <c r="G17" s="1">
        <v>49</v>
      </c>
      <c r="H17" s="1">
        <v>28</v>
      </c>
      <c r="I17" s="1">
        <v>29</v>
      </c>
      <c r="J17" s="1">
        <f t="shared" si="0"/>
        <v>106</v>
      </c>
      <c r="K17" s="4">
        <v>15</v>
      </c>
      <c r="L17" s="232"/>
      <c r="P17" s="165"/>
      <c r="Q17" s="165"/>
    </row>
    <row r="18" spans="1:17" ht="27.6" x14ac:dyDescent="0.3">
      <c r="A18" s="231"/>
      <c r="B18" s="1"/>
      <c r="C18" s="69" t="s">
        <v>54</v>
      </c>
      <c r="D18" s="137" t="s">
        <v>53</v>
      </c>
      <c r="E18" s="69" t="s">
        <v>55</v>
      </c>
      <c r="F18" s="75" t="s">
        <v>57</v>
      </c>
      <c r="G18" s="1">
        <v>38</v>
      </c>
      <c r="H18" s="1">
        <v>48</v>
      </c>
      <c r="I18" s="1">
        <v>38</v>
      </c>
      <c r="J18" s="1">
        <f t="shared" si="0"/>
        <v>124</v>
      </c>
      <c r="K18" s="23">
        <v>10</v>
      </c>
      <c r="L18" s="232"/>
      <c r="P18" s="165"/>
      <c r="Q18" s="165"/>
    </row>
    <row r="19" spans="1:17" ht="27.6" x14ac:dyDescent="0.3">
      <c r="A19" s="231"/>
      <c r="B19" s="1"/>
      <c r="C19" s="69" t="s">
        <v>54</v>
      </c>
      <c r="D19" s="137" t="s">
        <v>53</v>
      </c>
      <c r="E19" s="69" t="s">
        <v>55</v>
      </c>
      <c r="F19" s="75" t="s">
        <v>58</v>
      </c>
      <c r="G19" s="1">
        <v>51</v>
      </c>
      <c r="H19" s="1">
        <v>56</v>
      </c>
      <c r="I19" s="1">
        <v>47</v>
      </c>
      <c r="J19" s="1">
        <f t="shared" si="0"/>
        <v>154</v>
      </c>
      <c r="K19" s="4">
        <v>4</v>
      </c>
      <c r="L19" s="232"/>
      <c r="P19" s="165"/>
      <c r="Q19" s="165"/>
    </row>
    <row r="20" spans="1:17" ht="27.6" x14ac:dyDescent="0.3">
      <c r="A20" s="231"/>
      <c r="B20" s="1"/>
      <c r="C20" s="69" t="s">
        <v>54</v>
      </c>
      <c r="D20" s="137" t="s">
        <v>53</v>
      </c>
      <c r="E20" s="69" t="s">
        <v>55</v>
      </c>
      <c r="F20" s="69" t="s">
        <v>59</v>
      </c>
      <c r="G20" s="1">
        <v>28</v>
      </c>
      <c r="H20" s="1">
        <v>38</v>
      </c>
      <c r="I20" s="1">
        <v>21</v>
      </c>
      <c r="J20" s="1">
        <f t="shared" si="0"/>
        <v>87</v>
      </c>
      <c r="K20" s="11">
        <v>18</v>
      </c>
      <c r="L20" s="232"/>
      <c r="P20" s="165"/>
      <c r="Q20" s="165"/>
    </row>
    <row r="21" spans="1:17" ht="28.2" thickBot="1" x14ac:dyDescent="0.35">
      <c r="A21" s="233"/>
      <c r="B21" s="155"/>
      <c r="C21" s="118" t="s">
        <v>54</v>
      </c>
      <c r="D21" s="144" t="s">
        <v>53</v>
      </c>
      <c r="E21" s="118" t="s">
        <v>55</v>
      </c>
      <c r="F21" s="138" t="s">
        <v>60</v>
      </c>
      <c r="G21" s="155">
        <v>12</v>
      </c>
      <c r="H21" s="155">
        <v>23</v>
      </c>
      <c r="I21" s="155">
        <v>36</v>
      </c>
      <c r="J21" s="155">
        <f t="shared" si="0"/>
        <v>71</v>
      </c>
      <c r="K21" s="161">
        <v>19</v>
      </c>
      <c r="L21" s="232"/>
      <c r="P21" s="165"/>
      <c r="Q21" s="165"/>
    </row>
    <row r="22" spans="1:17" ht="15.6" x14ac:dyDescent="0.3">
      <c r="A22" s="239"/>
      <c r="B22" s="153"/>
      <c r="C22" s="115" t="s">
        <v>62</v>
      </c>
      <c r="D22" s="134" t="s">
        <v>61</v>
      </c>
      <c r="E22" s="115" t="s">
        <v>55</v>
      </c>
      <c r="F22" s="141" t="s">
        <v>63</v>
      </c>
      <c r="G22" s="153">
        <v>66</v>
      </c>
      <c r="H22" s="153">
        <v>0</v>
      </c>
      <c r="I22" s="153">
        <v>0</v>
      </c>
      <c r="J22" s="153">
        <f t="shared" si="0"/>
        <v>66</v>
      </c>
      <c r="K22" s="154">
        <v>20</v>
      </c>
      <c r="L22" s="232"/>
      <c r="P22" s="165"/>
      <c r="Q22" s="165"/>
    </row>
    <row r="23" spans="1:17" ht="15.6" x14ac:dyDescent="0.3">
      <c r="A23" s="231"/>
      <c r="B23" s="1"/>
      <c r="C23" s="69" t="s">
        <v>62</v>
      </c>
      <c r="D23" s="75" t="s">
        <v>61</v>
      </c>
      <c r="E23" s="69" t="s">
        <v>55</v>
      </c>
      <c r="F23" s="75" t="s">
        <v>64</v>
      </c>
      <c r="G23" s="1">
        <v>25</v>
      </c>
      <c r="H23" s="1">
        <v>23</v>
      </c>
      <c r="I23" s="1">
        <v>34</v>
      </c>
      <c r="J23" s="1">
        <f t="shared" si="0"/>
        <v>82</v>
      </c>
      <c r="K23" s="4">
        <v>19</v>
      </c>
      <c r="L23" s="232"/>
      <c r="P23" s="165"/>
      <c r="Q23" s="165"/>
    </row>
    <row r="24" spans="1:17" ht="16.2" thickBot="1" x14ac:dyDescent="0.35">
      <c r="A24" s="233"/>
      <c r="B24" s="155"/>
      <c r="C24" s="118" t="s">
        <v>62</v>
      </c>
      <c r="D24" s="138" t="s">
        <v>61</v>
      </c>
      <c r="E24" s="118" t="s">
        <v>55</v>
      </c>
      <c r="F24" s="139" t="s">
        <v>65</v>
      </c>
      <c r="G24" s="155">
        <v>83</v>
      </c>
      <c r="H24" s="155">
        <v>44</v>
      </c>
      <c r="I24" s="155">
        <v>36</v>
      </c>
      <c r="J24" s="155">
        <f t="shared" si="0"/>
        <v>163</v>
      </c>
      <c r="K24" s="156">
        <v>3</v>
      </c>
      <c r="L24" s="234"/>
      <c r="P24" s="165"/>
      <c r="Q24" s="165"/>
    </row>
    <row r="25" spans="1:17" ht="27.6" x14ac:dyDescent="0.3">
      <c r="A25" s="227"/>
      <c r="B25" s="229"/>
      <c r="C25" s="145" t="s">
        <v>67</v>
      </c>
      <c r="D25" s="145" t="s">
        <v>66</v>
      </c>
      <c r="E25" s="145" t="s">
        <v>68</v>
      </c>
      <c r="F25" s="124" t="s">
        <v>69</v>
      </c>
      <c r="G25" s="158">
        <v>0</v>
      </c>
      <c r="H25" s="158">
        <v>0</v>
      </c>
      <c r="I25" s="158">
        <v>0</v>
      </c>
      <c r="J25" s="158">
        <f t="shared" si="0"/>
        <v>0</v>
      </c>
      <c r="K25" s="159" t="s">
        <v>99</v>
      </c>
      <c r="L25" s="230">
        <v>19</v>
      </c>
      <c r="P25" s="165"/>
      <c r="Q25" s="165"/>
    </row>
    <row r="26" spans="1:17" ht="27.6" x14ac:dyDescent="0.3">
      <c r="A26" s="54"/>
      <c r="B26" s="231"/>
      <c r="C26" s="75" t="s">
        <v>67</v>
      </c>
      <c r="D26" s="75" t="s">
        <v>66</v>
      </c>
      <c r="E26" s="75" t="s">
        <v>68</v>
      </c>
      <c r="F26" s="75" t="s">
        <v>70</v>
      </c>
      <c r="G26" s="1">
        <v>0</v>
      </c>
      <c r="H26" s="1">
        <v>28</v>
      </c>
      <c r="I26" s="1">
        <v>43</v>
      </c>
      <c r="J26" s="1">
        <f t="shared" si="0"/>
        <v>71</v>
      </c>
      <c r="K26" s="11">
        <v>20</v>
      </c>
      <c r="L26" s="232"/>
      <c r="P26" s="165"/>
      <c r="Q26" s="165"/>
    </row>
    <row r="27" spans="1:17" ht="28.2" thickBot="1" x14ac:dyDescent="0.35">
      <c r="A27" s="228"/>
      <c r="B27" s="233"/>
      <c r="C27" s="138" t="s">
        <v>67</v>
      </c>
      <c r="D27" s="138" t="s">
        <v>66</v>
      </c>
      <c r="E27" s="138" t="s">
        <v>68</v>
      </c>
      <c r="F27" s="118" t="s">
        <v>71</v>
      </c>
      <c r="G27" s="155">
        <v>0</v>
      </c>
      <c r="H27" s="155">
        <v>0</v>
      </c>
      <c r="I27" s="155">
        <v>0</v>
      </c>
      <c r="J27" s="155">
        <f t="shared" si="0"/>
        <v>0</v>
      </c>
      <c r="K27" s="161" t="s">
        <v>99</v>
      </c>
      <c r="L27" s="234"/>
      <c r="P27" s="165"/>
      <c r="Q27" s="165"/>
    </row>
    <row r="28" spans="1:17" ht="27.6" x14ac:dyDescent="0.3">
      <c r="A28" s="229"/>
      <c r="B28" s="158"/>
      <c r="C28" s="235" t="s">
        <v>76</v>
      </c>
      <c r="D28" s="147" t="s">
        <v>53</v>
      </c>
      <c r="E28" s="235" t="s">
        <v>77</v>
      </c>
      <c r="F28" s="148" t="s">
        <v>78</v>
      </c>
      <c r="G28" s="158">
        <v>40</v>
      </c>
      <c r="H28" s="158">
        <v>50</v>
      </c>
      <c r="I28" s="158">
        <v>32</v>
      </c>
      <c r="J28" s="158">
        <f t="shared" si="0"/>
        <v>122</v>
      </c>
      <c r="K28" s="167" t="s">
        <v>98</v>
      </c>
      <c r="L28" s="230">
        <v>440</v>
      </c>
      <c r="P28" s="165"/>
      <c r="Q28" s="165"/>
    </row>
    <row r="29" spans="1:17" ht="27.6" x14ac:dyDescent="0.3">
      <c r="A29" s="231"/>
      <c r="B29" s="1"/>
      <c r="C29" s="222" t="s">
        <v>76</v>
      </c>
      <c r="D29" s="149" t="s">
        <v>53</v>
      </c>
      <c r="E29" s="222" t="s">
        <v>77</v>
      </c>
      <c r="F29" s="150" t="s">
        <v>79</v>
      </c>
      <c r="G29" s="1">
        <v>42</v>
      </c>
      <c r="H29" s="1">
        <v>68</v>
      </c>
      <c r="I29" s="1">
        <v>12</v>
      </c>
      <c r="J29" s="1">
        <f t="shared" si="0"/>
        <v>122</v>
      </c>
      <c r="K29" s="168" t="s">
        <v>98</v>
      </c>
      <c r="L29" s="232"/>
      <c r="P29" s="165"/>
      <c r="Q29" s="165"/>
    </row>
    <row r="30" spans="1:17" ht="27.6" x14ac:dyDescent="0.3">
      <c r="A30" s="231"/>
      <c r="B30" s="1"/>
      <c r="C30" s="222" t="s">
        <v>76</v>
      </c>
      <c r="D30" s="149" t="s">
        <v>53</v>
      </c>
      <c r="E30" s="222" t="s">
        <v>77</v>
      </c>
      <c r="F30" s="150" t="s">
        <v>80</v>
      </c>
      <c r="G30" s="1">
        <v>41</v>
      </c>
      <c r="H30" s="1">
        <v>0</v>
      </c>
      <c r="I30" s="1">
        <v>53</v>
      </c>
      <c r="J30" s="1">
        <f t="shared" si="0"/>
        <v>94</v>
      </c>
      <c r="K30" s="11">
        <v>17</v>
      </c>
      <c r="L30" s="232"/>
      <c r="P30" s="165"/>
      <c r="Q30" s="165"/>
    </row>
    <row r="31" spans="1:17" ht="27.6" x14ac:dyDescent="0.3">
      <c r="A31" s="231"/>
      <c r="B31" s="1"/>
      <c r="C31" s="222" t="s">
        <v>76</v>
      </c>
      <c r="D31" s="149" t="s">
        <v>53</v>
      </c>
      <c r="E31" s="222" t="s">
        <v>77</v>
      </c>
      <c r="F31" s="150" t="s">
        <v>81</v>
      </c>
      <c r="G31" s="1">
        <v>60</v>
      </c>
      <c r="H31" s="1">
        <v>50</v>
      </c>
      <c r="I31" s="1">
        <v>0</v>
      </c>
      <c r="J31" s="1">
        <f t="shared" si="0"/>
        <v>110</v>
      </c>
      <c r="K31" s="11">
        <v>14</v>
      </c>
      <c r="L31" s="232"/>
      <c r="P31" s="165"/>
      <c r="Q31" s="165"/>
    </row>
    <row r="32" spans="1:17" ht="27.6" x14ac:dyDescent="0.3">
      <c r="A32" s="231"/>
      <c r="B32" s="1"/>
      <c r="C32" s="222" t="s">
        <v>76</v>
      </c>
      <c r="D32" s="149" t="s">
        <v>53</v>
      </c>
      <c r="E32" s="222" t="s">
        <v>77</v>
      </c>
      <c r="F32" s="226" t="s">
        <v>82</v>
      </c>
      <c r="G32" s="1">
        <v>0</v>
      </c>
      <c r="H32" s="1">
        <v>70</v>
      </c>
      <c r="I32" s="1">
        <v>0</v>
      </c>
      <c r="J32" s="1">
        <f t="shared" si="0"/>
        <v>70</v>
      </c>
      <c r="K32" s="4">
        <v>21</v>
      </c>
      <c r="L32" s="232"/>
      <c r="P32" s="165"/>
      <c r="Q32" s="165"/>
    </row>
    <row r="33" spans="1:17" ht="27.6" x14ac:dyDescent="0.3">
      <c r="A33" s="231"/>
      <c r="B33" s="1"/>
      <c r="C33" s="222" t="s">
        <v>76</v>
      </c>
      <c r="D33" s="149" t="s">
        <v>53</v>
      </c>
      <c r="E33" s="222" t="s">
        <v>77</v>
      </c>
      <c r="F33" s="226" t="s">
        <v>83</v>
      </c>
      <c r="G33" s="1">
        <v>70</v>
      </c>
      <c r="H33" s="1">
        <v>24</v>
      </c>
      <c r="I33" s="1">
        <v>77</v>
      </c>
      <c r="J33" s="1">
        <f t="shared" si="0"/>
        <v>171</v>
      </c>
      <c r="K33" s="11">
        <v>1</v>
      </c>
      <c r="L33" s="232"/>
      <c r="P33" s="165"/>
      <c r="Q33" s="165"/>
    </row>
    <row r="34" spans="1:17" ht="27.6" x14ac:dyDescent="0.3">
      <c r="A34" s="231"/>
      <c r="B34" s="1"/>
      <c r="C34" s="222" t="s">
        <v>76</v>
      </c>
      <c r="D34" s="149" t="s">
        <v>53</v>
      </c>
      <c r="E34" s="222" t="s">
        <v>77</v>
      </c>
      <c r="F34" s="226" t="s">
        <v>84</v>
      </c>
      <c r="G34" s="1">
        <v>33</v>
      </c>
      <c r="H34" s="1">
        <v>63</v>
      </c>
      <c r="I34" s="1">
        <v>0</v>
      </c>
      <c r="J34" s="1">
        <f t="shared" si="0"/>
        <v>96</v>
      </c>
      <c r="K34" s="4">
        <v>16</v>
      </c>
      <c r="L34" s="232"/>
      <c r="P34" s="165"/>
      <c r="Q34" s="165"/>
    </row>
    <row r="35" spans="1:17" ht="31.5" customHeight="1" thickBot="1" x14ac:dyDescent="0.35">
      <c r="A35" s="233"/>
      <c r="B35" s="155"/>
      <c r="C35" s="236" t="s">
        <v>76</v>
      </c>
      <c r="D35" s="152" t="s">
        <v>53</v>
      </c>
      <c r="E35" s="237" t="s">
        <v>77</v>
      </c>
      <c r="F35" s="133" t="s">
        <v>85</v>
      </c>
      <c r="G35" s="155">
        <v>61</v>
      </c>
      <c r="H35" s="155">
        <v>50</v>
      </c>
      <c r="I35" s="155">
        <v>36</v>
      </c>
      <c r="J35" s="155">
        <f t="shared" ref="J35:J38" si="1">SUM(G35:I35)</f>
        <v>147</v>
      </c>
      <c r="K35" s="161">
        <v>5</v>
      </c>
      <c r="L35" s="234"/>
      <c r="P35" s="165"/>
      <c r="Q35" s="165"/>
    </row>
    <row r="36" spans="1:17" ht="33" customHeight="1" x14ac:dyDescent="0.3">
      <c r="A36" s="153"/>
      <c r="B36" s="153"/>
      <c r="C36" s="162"/>
      <c r="D36" s="162"/>
      <c r="E36" s="163"/>
      <c r="F36" s="164"/>
      <c r="G36" s="153"/>
      <c r="H36" s="153"/>
      <c r="I36" s="153"/>
      <c r="J36" s="153">
        <f t="shared" si="1"/>
        <v>0</v>
      </c>
      <c r="K36" s="154"/>
      <c r="L36" s="84"/>
      <c r="P36" s="165"/>
      <c r="Q36" s="165"/>
    </row>
    <row r="37" spans="1:17" ht="27" customHeight="1" x14ac:dyDescent="0.3">
      <c r="A37" s="1"/>
      <c r="B37" s="1"/>
      <c r="C37" s="28"/>
      <c r="D37" s="28"/>
      <c r="E37" s="50"/>
      <c r="F37" s="49"/>
      <c r="G37" s="1"/>
      <c r="H37" s="1"/>
      <c r="I37" s="1"/>
      <c r="J37" s="1">
        <f t="shared" si="1"/>
        <v>0</v>
      </c>
      <c r="K37" s="4"/>
      <c r="L37" s="2"/>
    </row>
    <row r="38" spans="1:17" ht="25.5" customHeight="1" x14ac:dyDescent="0.3">
      <c r="A38" s="1"/>
      <c r="B38" s="1"/>
      <c r="C38" s="28"/>
      <c r="D38" s="28"/>
      <c r="E38" s="50"/>
      <c r="F38" s="49"/>
      <c r="G38" s="1"/>
      <c r="H38" s="1"/>
      <c r="I38" s="1"/>
      <c r="J38" s="1">
        <f t="shared" si="1"/>
        <v>0</v>
      </c>
      <c r="K38" s="4"/>
      <c r="L38" s="2"/>
    </row>
  </sheetData>
  <sortState ref="A3:L36">
    <sortCondition descending="1" ref="J3:J36"/>
  </sortState>
  <mergeCells count="6">
    <mergeCell ref="L25:L27"/>
    <mergeCell ref="L28:L35"/>
    <mergeCell ref="A1:L1"/>
    <mergeCell ref="L3:L4"/>
    <mergeCell ref="L5:L15"/>
    <mergeCell ref="L16:L24"/>
  </mergeCells>
  <pageMargins left="0.7" right="0.7" top="0.75" bottom="0.75" header="0.3" footer="0.3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D64A"/>
    <pageSetUpPr fitToPage="1"/>
  </sheetPr>
  <dimension ref="A1:R19"/>
  <sheetViews>
    <sheetView topLeftCell="A4" zoomScale="78" zoomScaleNormal="78" workbookViewId="0">
      <selection activeCell="S15" sqref="S15"/>
    </sheetView>
  </sheetViews>
  <sheetFormatPr defaultRowHeight="14.4" x14ac:dyDescent="0.3"/>
  <cols>
    <col min="1" max="1" width="3.6640625" customWidth="1"/>
    <col min="2" max="2" width="3.88671875" customWidth="1"/>
    <col min="3" max="3" width="21.6640625" customWidth="1"/>
    <col min="4" max="4" width="16.33203125" customWidth="1"/>
    <col min="5" max="5" width="20" customWidth="1"/>
    <col min="6" max="6" width="22.6640625" customWidth="1"/>
    <col min="7" max="7" width="13.44140625" customWidth="1"/>
    <col min="8" max="8" width="11.88671875" customWidth="1"/>
    <col min="9" max="9" width="13.44140625" customWidth="1"/>
    <col min="10" max="10" width="0.33203125" customWidth="1"/>
    <col min="11" max="11" width="11.5546875" customWidth="1"/>
    <col min="12" max="12" width="9.5546875" bestFit="1" customWidth="1"/>
    <col min="13" max="13" width="14.44140625" customWidth="1"/>
  </cols>
  <sheetData>
    <row r="1" spans="1:18" ht="105.75" customHeight="1" x14ac:dyDescent="0.3">
      <c r="A1" s="98" t="s">
        <v>93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</row>
    <row r="2" spans="1:18" ht="36.75" customHeight="1" thickBot="1" x14ac:dyDescent="0.35">
      <c r="A2" s="189" t="s">
        <v>7</v>
      </c>
      <c r="B2" s="189" t="s">
        <v>8</v>
      </c>
      <c r="C2" s="190" t="s">
        <v>0</v>
      </c>
      <c r="D2" s="190" t="s">
        <v>9</v>
      </c>
      <c r="E2" s="190" t="s">
        <v>2</v>
      </c>
      <c r="F2" s="190" t="s">
        <v>15</v>
      </c>
      <c r="G2" s="189" t="s">
        <v>16</v>
      </c>
      <c r="H2" s="189" t="s">
        <v>17</v>
      </c>
      <c r="I2" s="189" t="s">
        <v>18</v>
      </c>
      <c r="J2" s="189"/>
      <c r="K2" s="191" t="s">
        <v>3</v>
      </c>
      <c r="L2" s="192" t="s">
        <v>4</v>
      </c>
      <c r="M2" s="193" t="s">
        <v>6</v>
      </c>
    </row>
    <row r="3" spans="1:18" ht="41.4" x14ac:dyDescent="0.65">
      <c r="A3" s="173"/>
      <c r="B3" s="173"/>
      <c r="C3" s="175" t="s">
        <v>26</v>
      </c>
      <c r="D3" s="173" t="s">
        <v>39</v>
      </c>
      <c r="E3" s="173" t="s">
        <v>43</v>
      </c>
      <c r="F3" s="173" t="s">
        <v>40</v>
      </c>
      <c r="G3" s="86">
        <v>0</v>
      </c>
      <c r="H3" s="86">
        <v>115</v>
      </c>
      <c r="I3" s="86">
        <v>116</v>
      </c>
      <c r="J3" s="173"/>
      <c r="K3" s="173">
        <f t="shared" ref="K3:K14" si="0">SUM(G3:I3)</f>
        <v>231</v>
      </c>
      <c r="L3" s="183">
        <v>6</v>
      </c>
      <c r="M3" s="111">
        <v>474</v>
      </c>
      <c r="N3">
        <v>2</v>
      </c>
      <c r="O3" s="109"/>
      <c r="P3" s="110"/>
      <c r="Q3" s="110"/>
      <c r="R3" s="110"/>
    </row>
    <row r="4" spans="1:18" ht="41.4" x14ac:dyDescent="0.3">
      <c r="A4" s="74"/>
      <c r="B4" s="74"/>
      <c r="C4" s="175" t="s">
        <v>26</v>
      </c>
      <c r="D4" s="74" t="s">
        <v>39</v>
      </c>
      <c r="E4" s="74" t="s">
        <v>43</v>
      </c>
      <c r="F4" s="70" t="s">
        <v>41</v>
      </c>
      <c r="G4" s="77">
        <v>0</v>
      </c>
      <c r="H4" s="77">
        <v>131</v>
      </c>
      <c r="I4" s="77">
        <v>112</v>
      </c>
      <c r="J4" s="77"/>
      <c r="K4" s="77">
        <f t="shared" si="0"/>
        <v>243</v>
      </c>
      <c r="L4" s="80">
        <v>5</v>
      </c>
      <c r="M4" s="111"/>
    </row>
    <row r="5" spans="1:18" ht="42" thickBot="1" x14ac:dyDescent="0.35">
      <c r="A5" s="176"/>
      <c r="B5" s="176"/>
      <c r="C5" s="177" t="s">
        <v>26</v>
      </c>
      <c r="D5" s="178" t="s">
        <v>39</v>
      </c>
      <c r="E5" s="178" t="s">
        <v>43</v>
      </c>
      <c r="F5" s="179" t="s">
        <v>42</v>
      </c>
      <c r="G5" s="180">
        <v>0</v>
      </c>
      <c r="H5" s="180">
        <v>0</v>
      </c>
      <c r="I5" s="180">
        <v>0</v>
      </c>
      <c r="J5" s="178"/>
      <c r="K5" s="178">
        <f t="shared" si="0"/>
        <v>0</v>
      </c>
      <c r="L5" s="181" t="s">
        <v>101</v>
      </c>
      <c r="M5" s="182"/>
    </row>
    <row r="6" spans="1:18" ht="27.6" x14ac:dyDescent="0.3">
      <c r="A6" s="184"/>
      <c r="B6" s="184"/>
      <c r="C6" s="184" t="s">
        <v>45</v>
      </c>
      <c r="D6" s="184" t="s">
        <v>44</v>
      </c>
      <c r="E6" s="184" t="s">
        <v>46</v>
      </c>
      <c r="F6" s="184" t="s">
        <v>47</v>
      </c>
      <c r="G6" s="185">
        <v>0</v>
      </c>
      <c r="H6" s="185">
        <v>0</v>
      </c>
      <c r="I6" s="185">
        <v>0</v>
      </c>
      <c r="J6" s="186"/>
      <c r="K6" s="186">
        <f t="shared" si="0"/>
        <v>0</v>
      </c>
      <c r="L6" s="187" t="s">
        <v>101</v>
      </c>
      <c r="M6" s="188">
        <v>0</v>
      </c>
    </row>
    <row r="7" spans="1:18" ht="27.6" x14ac:dyDescent="0.3">
      <c r="A7" s="74"/>
      <c r="B7" s="74"/>
      <c r="C7" s="70" t="s">
        <v>45</v>
      </c>
      <c r="D7" s="70" t="s">
        <v>44</v>
      </c>
      <c r="E7" s="70" t="s">
        <v>46</v>
      </c>
      <c r="F7" s="70" t="s">
        <v>48</v>
      </c>
      <c r="G7" s="77">
        <v>0</v>
      </c>
      <c r="H7" s="77">
        <v>0</v>
      </c>
      <c r="I7" s="77">
        <v>0</v>
      </c>
      <c r="J7" s="74"/>
      <c r="K7" s="74">
        <f t="shared" si="0"/>
        <v>0</v>
      </c>
      <c r="L7" s="81" t="s">
        <v>101</v>
      </c>
      <c r="M7" s="111"/>
    </row>
    <row r="8" spans="1:18" ht="28.2" thickBot="1" x14ac:dyDescent="0.35">
      <c r="A8" s="176"/>
      <c r="B8" s="176"/>
      <c r="C8" s="176" t="s">
        <v>45</v>
      </c>
      <c r="D8" s="176" t="s">
        <v>44</v>
      </c>
      <c r="E8" s="176" t="s">
        <v>46</v>
      </c>
      <c r="F8" s="178" t="s">
        <v>49</v>
      </c>
      <c r="G8" s="180">
        <v>0</v>
      </c>
      <c r="H8" s="180">
        <v>0</v>
      </c>
      <c r="I8" s="180">
        <v>0</v>
      </c>
      <c r="J8" s="178"/>
      <c r="K8" s="178">
        <f t="shared" si="0"/>
        <v>0</v>
      </c>
      <c r="L8" s="181" t="s">
        <v>101</v>
      </c>
      <c r="M8" s="182"/>
    </row>
    <row r="9" spans="1:18" ht="41.4" x14ac:dyDescent="0.3">
      <c r="A9" s="186"/>
      <c r="B9" s="186"/>
      <c r="C9" s="145" t="s">
        <v>67</v>
      </c>
      <c r="D9" s="145" t="s">
        <v>66</v>
      </c>
      <c r="E9" s="145" t="s">
        <v>68</v>
      </c>
      <c r="F9" s="124" t="s">
        <v>72</v>
      </c>
      <c r="G9" s="185">
        <v>300</v>
      </c>
      <c r="H9" s="185">
        <v>0</v>
      </c>
      <c r="I9" s="185">
        <v>100</v>
      </c>
      <c r="J9" s="186"/>
      <c r="K9" s="186">
        <f t="shared" si="0"/>
        <v>400</v>
      </c>
      <c r="L9" s="194">
        <v>2</v>
      </c>
      <c r="M9" s="188">
        <v>1372</v>
      </c>
    </row>
    <row r="10" spans="1:18" ht="41.4" x14ac:dyDescent="0.3">
      <c r="A10" s="79"/>
      <c r="B10" s="79"/>
      <c r="C10" s="75" t="s">
        <v>67</v>
      </c>
      <c r="D10" s="75" t="s">
        <v>66</v>
      </c>
      <c r="E10" s="75" t="s">
        <v>68</v>
      </c>
      <c r="F10" s="75" t="s">
        <v>73</v>
      </c>
      <c r="G10" s="77">
        <v>62</v>
      </c>
      <c r="H10" s="77">
        <v>75</v>
      </c>
      <c r="I10" s="77">
        <v>82</v>
      </c>
      <c r="J10" s="77"/>
      <c r="K10" s="77">
        <f t="shared" si="0"/>
        <v>219</v>
      </c>
      <c r="L10" s="80">
        <v>7</v>
      </c>
      <c r="M10" s="111"/>
    </row>
    <row r="11" spans="1:18" ht="41.4" x14ac:dyDescent="0.3">
      <c r="A11" s="74"/>
      <c r="B11" s="74"/>
      <c r="C11" s="75" t="s">
        <v>67</v>
      </c>
      <c r="D11" s="75" t="s">
        <v>66</v>
      </c>
      <c r="E11" s="75" t="s">
        <v>68</v>
      </c>
      <c r="F11" s="75" t="s">
        <v>74</v>
      </c>
      <c r="G11" s="77">
        <v>254</v>
      </c>
      <c r="H11" s="77">
        <v>300</v>
      </c>
      <c r="I11" s="77">
        <v>82</v>
      </c>
      <c r="J11" s="74"/>
      <c r="K11" s="74">
        <f t="shared" si="0"/>
        <v>636</v>
      </c>
      <c r="L11" s="81" t="s">
        <v>95</v>
      </c>
      <c r="M11" s="111"/>
    </row>
    <row r="12" spans="1:18" ht="42" thickBot="1" x14ac:dyDescent="0.35">
      <c r="A12" s="178"/>
      <c r="B12" s="178"/>
      <c r="C12" s="138" t="s">
        <v>67</v>
      </c>
      <c r="D12" s="138" t="s">
        <v>66</v>
      </c>
      <c r="E12" s="138" t="s">
        <v>68</v>
      </c>
      <c r="F12" s="138" t="s">
        <v>75</v>
      </c>
      <c r="G12" s="180">
        <v>0</v>
      </c>
      <c r="H12" s="180">
        <v>150</v>
      </c>
      <c r="I12" s="180">
        <v>186</v>
      </c>
      <c r="J12" s="178"/>
      <c r="K12" s="178">
        <f t="shared" si="0"/>
        <v>336</v>
      </c>
      <c r="L12" s="181" t="s">
        <v>100</v>
      </c>
      <c r="M12" s="182"/>
    </row>
    <row r="13" spans="1:18" ht="42" thickBot="1" x14ac:dyDescent="0.35">
      <c r="A13" s="195"/>
      <c r="B13" s="195"/>
      <c r="C13" s="196" t="s">
        <v>76</v>
      </c>
      <c r="D13" s="197" t="s">
        <v>53</v>
      </c>
      <c r="E13" s="198" t="s">
        <v>77</v>
      </c>
      <c r="F13" s="199" t="s">
        <v>86</v>
      </c>
      <c r="G13" s="200">
        <v>0</v>
      </c>
      <c r="H13" s="200">
        <v>78</v>
      </c>
      <c r="I13" s="200">
        <v>300</v>
      </c>
      <c r="J13" s="195"/>
      <c r="K13" s="195">
        <f t="shared" si="0"/>
        <v>378</v>
      </c>
      <c r="L13" s="201" t="s">
        <v>96</v>
      </c>
      <c r="M13" s="200">
        <v>378</v>
      </c>
    </row>
    <row r="14" spans="1:18" x14ac:dyDescent="0.3">
      <c r="A14" s="172"/>
      <c r="B14" s="172"/>
      <c r="C14" s="172"/>
      <c r="D14" s="172"/>
      <c r="E14" s="172"/>
      <c r="F14" s="172"/>
      <c r="G14" s="86"/>
      <c r="H14" s="86"/>
      <c r="I14" s="86"/>
      <c r="J14" s="173"/>
      <c r="K14" s="173">
        <f t="shared" si="0"/>
        <v>0</v>
      </c>
      <c r="L14" s="174"/>
      <c r="M14" s="86"/>
    </row>
    <row r="15" spans="1:18" ht="33" customHeight="1" x14ac:dyDescent="0.3">
      <c r="A15" s="70"/>
      <c r="B15" s="70"/>
      <c r="C15" s="70"/>
      <c r="D15" s="70"/>
      <c r="E15" s="70"/>
      <c r="F15" s="70"/>
      <c r="G15" s="77"/>
      <c r="H15" s="77"/>
      <c r="I15" s="77"/>
      <c r="J15" s="74"/>
      <c r="K15" s="74">
        <f t="shared" ref="K15:K19" si="1">SUM(G15:I15)</f>
        <v>0</v>
      </c>
      <c r="L15" s="81"/>
      <c r="M15" s="77"/>
    </row>
    <row r="16" spans="1:18" ht="29.25" customHeight="1" x14ac:dyDescent="0.3">
      <c r="A16" s="70"/>
      <c r="B16" s="70"/>
      <c r="C16" s="70"/>
      <c r="D16" s="70"/>
      <c r="E16" s="70"/>
      <c r="F16" s="70"/>
      <c r="G16" s="77"/>
      <c r="H16" s="77"/>
      <c r="I16" s="77"/>
      <c r="J16" s="74"/>
      <c r="K16" s="74">
        <f t="shared" si="1"/>
        <v>0</v>
      </c>
      <c r="L16" s="81"/>
      <c r="M16" s="77"/>
    </row>
    <row r="17" spans="1:13" ht="29.25" customHeight="1" x14ac:dyDescent="0.3">
      <c r="A17" s="70"/>
      <c r="B17" s="70"/>
      <c r="C17" s="70"/>
      <c r="D17" s="70"/>
      <c r="E17" s="70"/>
      <c r="F17" s="70"/>
      <c r="G17" s="77"/>
      <c r="H17" s="77"/>
      <c r="I17" s="77"/>
      <c r="J17" s="74"/>
      <c r="K17" s="74">
        <f t="shared" si="1"/>
        <v>0</v>
      </c>
      <c r="L17" s="81"/>
      <c r="M17" s="77"/>
    </row>
    <row r="18" spans="1:13" ht="24.75" customHeight="1" x14ac:dyDescent="0.3">
      <c r="A18" s="70"/>
      <c r="B18" s="70"/>
      <c r="C18" s="70"/>
      <c r="D18" s="70"/>
      <c r="E18" s="70"/>
      <c r="F18" s="70"/>
      <c r="G18" s="77"/>
      <c r="H18" s="77"/>
      <c r="I18" s="77"/>
      <c r="J18" s="74"/>
      <c r="K18" s="74">
        <f t="shared" si="1"/>
        <v>0</v>
      </c>
      <c r="L18" s="81"/>
      <c r="M18" s="77"/>
    </row>
    <row r="19" spans="1:13" ht="29.25" customHeight="1" x14ac:dyDescent="0.3">
      <c r="A19" s="70"/>
      <c r="B19" s="70"/>
      <c r="C19" s="70"/>
      <c r="D19" s="70"/>
      <c r="E19" s="70"/>
      <c r="F19" s="70"/>
      <c r="G19" s="77"/>
      <c r="H19" s="77"/>
      <c r="I19" s="77"/>
      <c r="J19" s="74"/>
      <c r="K19" s="74">
        <f t="shared" si="1"/>
        <v>0</v>
      </c>
      <c r="L19" s="81"/>
      <c r="M19" s="77"/>
    </row>
  </sheetData>
  <sortState ref="A2:M17">
    <sortCondition descending="1" ref="K2:K17"/>
    <sortCondition descending="1" ref="J2:J17"/>
  </sortState>
  <mergeCells count="5">
    <mergeCell ref="A1:M1"/>
    <mergeCell ref="O3:R3"/>
    <mergeCell ref="M9:M12"/>
    <mergeCell ref="M6:M8"/>
    <mergeCell ref="M3:M5"/>
  </mergeCells>
  <pageMargins left="0.7" right="0.7" top="0.75" bottom="0.75" header="0.3" footer="0.3"/>
  <pageSetup paperSize="9" scale="8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9D64A"/>
    <pageSetUpPr fitToPage="1"/>
  </sheetPr>
  <dimension ref="A1:L13"/>
  <sheetViews>
    <sheetView zoomScale="81" zoomScaleNormal="81" workbookViewId="0">
      <selection activeCell="M1" sqref="M1:P13"/>
    </sheetView>
  </sheetViews>
  <sheetFormatPr defaultRowHeight="14.4" x14ac:dyDescent="0.3"/>
  <cols>
    <col min="1" max="1" width="3.33203125" customWidth="1"/>
    <col min="2" max="2" width="4.33203125" customWidth="1"/>
    <col min="3" max="3" width="23.88671875" customWidth="1"/>
    <col min="4" max="4" width="17.88671875" customWidth="1"/>
    <col min="5" max="5" width="26" customWidth="1"/>
    <col min="6" max="6" width="22.88671875" customWidth="1"/>
    <col min="7" max="7" width="13.44140625" customWidth="1"/>
    <col min="8" max="8" width="11.88671875" customWidth="1"/>
    <col min="9" max="9" width="13.44140625" customWidth="1"/>
    <col min="10" max="10" width="11.5546875" customWidth="1"/>
    <col min="12" max="12" width="14.44140625" customWidth="1"/>
  </cols>
  <sheetData>
    <row r="1" spans="1:12" ht="101.25" customHeight="1" x14ac:dyDescent="0.3">
      <c r="A1" s="103" t="s">
        <v>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36.75" customHeight="1" thickBot="1" x14ac:dyDescent="0.35">
      <c r="A2" s="202" t="s">
        <v>7</v>
      </c>
      <c r="B2" s="202" t="s">
        <v>8</v>
      </c>
      <c r="C2" s="190" t="s">
        <v>0</v>
      </c>
      <c r="D2" s="190" t="s">
        <v>9</v>
      </c>
      <c r="E2" s="190" t="s">
        <v>2</v>
      </c>
      <c r="F2" s="190" t="s">
        <v>15</v>
      </c>
      <c r="G2" s="189" t="s">
        <v>16</v>
      </c>
      <c r="H2" s="189" t="s">
        <v>17</v>
      </c>
      <c r="I2" s="189" t="s">
        <v>18</v>
      </c>
      <c r="J2" s="191" t="s">
        <v>3</v>
      </c>
      <c r="K2" s="192" t="s">
        <v>4</v>
      </c>
      <c r="L2" s="193" t="s">
        <v>6</v>
      </c>
    </row>
    <row r="3" spans="1:12" ht="41.4" x14ac:dyDescent="0.3">
      <c r="A3" s="203"/>
      <c r="B3" s="203"/>
      <c r="C3" s="204" t="s">
        <v>26</v>
      </c>
      <c r="D3" s="186" t="s">
        <v>39</v>
      </c>
      <c r="E3" s="186" t="s">
        <v>43</v>
      </c>
      <c r="F3" s="186" t="s">
        <v>40</v>
      </c>
      <c r="G3" s="203">
        <v>40</v>
      </c>
      <c r="H3" s="203">
        <v>89</v>
      </c>
      <c r="I3" s="203">
        <v>19</v>
      </c>
      <c r="J3" s="203">
        <f>SUM(G3:I3)</f>
        <v>148</v>
      </c>
      <c r="K3" s="160">
        <v>2</v>
      </c>
      <c r="L3" s="205">
        <v>227</v>
      </c>
    </row>
    <row r="4" spans="1:12" ht="41.4" x14ac:dyDescent="0.3">
      <c r="A4" s="9"/>
      <c r="B4" s="8"/>
      <c r="C4" s="175" t="s">
        <v>26</v>
      </c>
      <c r="D4" s="74" t="s">
        <v>39</v>
      </c>
      <c r="E4" s="74" t="s">
        <v>43</v>
      </c>
      <c r="F4" s="70" t="s">
        <v>41</v>
      </c>
      <c r="G4" s="7">
        <v>39</v>
      </c>
      <c r="H4" s="7">
        <v>0</v>
      </c>
      <c r="I4" s="9">
        <v>40</v>
      </c>
      <c r="J4" s="7">
        <f>SUM(G4:I4)</f>
        <v>79</v>
      </c>
      <c r="K4" s="13">
        <v>6</v>
      </c>
      <c r="L4" s="112"/>
    </row>
    <row r="5" spans="1:12" ht="42" thickBot="1" x14ac:dyDescent="0.35">
      <c r="A5" s="206"/>
      <c r="B5" s="207"/>
      <c r="C5" s="177" t="s">
        <v>26</v>
      </c>
      <c r="D5" s="178" t="s">
        <v>39</v>
      </c>
      <c r="E5" s="178" t="s">
        <v>43</v>
      </c>
      <c r="F5" s="178" t="s">
        <v>42</v>
      </c>
      <c r="G5" s="208">
        <v>0</v>
      </c>
      <c r="H5" s="208">
        <v>0</v>
      </c>
      <c r="I5" s="206">
        <v>0</v>
      </c>
      <c r="J5" s="208">
        <f>SUM(G5:I5)</f>
        <v>0</v>
      </c>
      <c r="K5" s="219" t="s">
        <v>101</v>
      </c>
      <c r="L5" s="210"/>
    </row>
    <row r="6" spans="1:12" ht="33" customHeight="1" x14ac:dyDescent="0.3">
      <c r="A6" s="211"/>
      <c r="B6" s="212"/>
      <c r="C6" s="184" t="s">
        <v>45</v>
      </c>
      <c r="D6" s="184" t="s">
        <v>44</v>
      </c>
      <c r="E6" s="184" t="s">
        <v>46</v>
      </c>
      <c r="F6" s="186" t="s">
        <v>47</v>
      </c>
      <c r="G6" s="203">
        <v>0</v>
      </c>
      <c r="H6" s="203">
        <v>0</v>
      </c>
      <c r="I6" s="211">
        <v>0</v>
      </c>
      <c r="J6" s="203">
        <f t="shared" ref="J6:J8" si="0">SUM(G6:I6)</f>
        <v>0</v>
      </c>
      <c r="K6" s="220" t="s">
        <v>101</v>
      </c>
      <c r="L6" s="205">
        <v>0</v>
      </c>
    </row>
    <row r="7" spans="1:12" ht="30.75" customHeight="1" x14ac:dyDescent="0.3">
      <c r="A7" s="9"/>
      <c r="B7" s="8"/>
      <c r="C7" s="70" t="s">
        <v>45</v>
      </c>
      <c r="D7" s="70" t="s">
        <v>44</v>
      </c>
      <c r="E7" s="70" t="s">
        <v>46</v>
      </c>
      <c r="F7" s="74" t="s">
        <v>48</v>
      </c>
      <c r="G7" s="7">
        <v>0</v>
      </c>
      <c r="H7" s="7">
        <v>0</v>
      </c>
      <c r="I7" s="9">
        <v>0</v>
      </c>
      <c r="J7" s="7">
        <f t="shared" si="0"/>
        <v>0</v>
      </c>
      <c r="K7" s="221" t="s">
        <v>101</v>
      </c>
      <c r="L7" s="112"/>
    </row>
    <row r="8" spans="1:12" ht="32.25" customHeight="1" thickBot="1" x14ac:dyDescent="0.35">
      <c r="A8" s="206"/>
      <c r="B8" s="207"/>
      <c r="C8" s="176" t="s">
        <v>45</v>
      </c>
      <c r="D8" s="176" t="s">
        <v>44</v>
      </c>
      <c r="E8" s="176" t="s">
        <v>46</v>
      </c>
      <c r="F8" s="178" t="s">
        <v>49</v>
      </c>
      <c r="G8" s="208">
        <v>0</v>
      </c>
      <c r="H8" s="208">
        <v>0</v>
      </c>
      <c r="I8" s="206"/>
      <c r="J8" s="208">
        <f t="shared" si="0"/>
        <v>0</v>
      </c>
      <c r="K8" s="219" t="s">
        <v>101</v>
      </c>
      <c r="L8" s="210"/>
    </row>
    <row r="9" spans="1:12" ht="35.25" customHeight="1" x14ac:dyDescent="0.3">
      <c r="A9" s="211"/>
      <c r="B9" s="212"/>
      <c r="C9" s="145" t="s">
        <v>67</v>
      </c>
      <c r="D9" s="145" t="s">
        <v>66</v>
      </c>
      <c r="E9" s="145" t="s">
        <v>68</v>
      </c>
      <c r="F9" s="124" t="s">
        <v>72</v>
      </c>
      <c r="G9" s="203">
        <v>35</v>
      </c>
      <c r="H9" s="203">
        <v>37</v>
      </c>
      <c r="I9" s="211">
        <v>14</v>
      </c>
      <c r="J9" s="203">
        <f t="shared" ref="J9:J13" si="1">SUM(G9:I9)</f>
        <v>86</v>
      </c>
      <c r="K9" s="213">
        <v>5</v>
      </c>
      <c r="L9" s="205">
        <v>301</v>
      </c>
    </row>
    <row r="10" spans="1:12" ht="30" customHeight="1" x14ac:dyDescent="0.3">
      <c r="A10" s="9"/>
      <c r="B10" s="8"/>
      <c r="C10" s="75" t="s">
        <v>67</v>
      </c>
      <c r="D10" s="75" t="s">
        <v>66</v>
      </c>
      <c r="E10" s="75" t="s">
        <v>68</v>
      </c>
      <c r="F10" s="75" t="s">
        <v>73</v>
      </c>
      <c r="G10" s="7">
        <v>22</v>
      </c>
      <c r="H10" s="7">
        <v>40</v>
      </c>
      <c r="I10" s="9">
        <v>38</v>
      </c>
      <c r="J10" s="7">
        <f t="shared" si="1"/>
        <v>100</v>
      </c>
      <c r="K10" s="12">
        <v>4</v>
      </c>
      <c r="L10" s="112"/>
    </row>
    <row r="11" spans="1:12" ht="30" customHeight="1" x14ac:dyDescent="0.3">
      <c r="A11" s="9"/>
      <c r="B11" s="8"/>
      <c r="C11" s="75" t="s">
        <v>67</v>
      </c>
      <c r="D11" s="75" t="s">
        <v>66</v>
      </c>
      <c r="E11" s="75" t="s">
        <v>68</v>
      </c>
      <c r="F11" s="75" t="s">
        <v>74</v>
      </c>
      <c r="G11" s="7">
        <v>34</v>
      </c>
      <c r="H11" s="7">
        <v>37</v>
      </c>
      <c r="I11" s="9">
        <v>44</v>
      </c>
      <c r="J11" s="7">
        <f t="shared" si="1"/>
        <v>115</v>
      </c>
      <c r="K11" s="12">
        <v>3</v>
      </c>
      <c r="L11" s="112"/>
    </row>
    <row r="12" spans="1:12" ht="28.5" customHeight="1" thickBot="1" x14ac:dyDescent="0.35">
      <c r="A12" s="206"/>
      <c r="B12" s="207"/>
      <c r="C12" s="138" t="s">
        <v>67</v>
      </c>
      <c r="D12" s="138" t="s">
        <v>66</v>
      </c>
      <c r="E12" s="138" t="s">
        <v>68</v>
      </c>
      <c r="F12" s="138" t="s">
        <v>75</v>
      </c>
      <c r="G12" s="208">
        <v>39</v>
      </c>
      <c r="H12" s="208">
        <v>37</v>
      </c>
      <c r="I12" s="206">
        <v>0</v>
      </c>
      <c r="J12" s="208">
        <f t="shared" si="1"/>
        <v>76</v>
      </c>
      <c r="K12" s="209">
        <v>7</v>
      </c>
      <c r="L12" s="210"/>
    </row>
    <row r="13" spans="1:12" ht="31.5" customHeight="1" thickBot="1" x14ac:dyDescent="0.35">
      <c r="A13" s="214"/>
      <c r="B13" s="215"/>
      <c r="C13" s="196" t="s">
        <v>76</v>
      </c>
      <c r="D13" s="197" t="s">
        <v>53</v>
      </c>
      <c r="E13" s="198" t="s">
        <v>77</v>
      </c>
      <c r="F13" s="199" t="s">
        <v>86</v>
      </c>
      <c r="G13" s="216">
        <v>45</v>
      </c>
      <c r="H13" s="216">
        <v>40</v>
      </c>
      <c r="I13" s="214">
        <v>79</v>
      </c>
      <c r="J13" s="216">
        <f t="shared" si="1"/>
        <v>164</v>
      </c>
      <c r="K13" s="217">
        <v>1</v>
      </c>
      <c r="L13" s="218">
        <v>164</v>
      </c>
    </row>
  </sheetData>
  <sortState ref="A3:L7">
    <sortCondition descending="1" ref="J3:J7"/>
  </sortState>
  <mergeCells count="4">
    <mergeCell ref="A1:L1"/>
    <mergeCell ref="L3:L5"/>
    <mergeCell ref="L6:L8"/>
    <mergeCell ref="L9:L12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регистрация</vt:lpstr>
      <vt:lpstr>командное первенство</vt:lpstr>
      <vt:lpstr>1 вгр S-3A</vt:lpstr>
      <vt:lpstr>1 вгр S-6A</vt:lpstr>
      <vt:lpstr>2 вгр S-3A</vt:lpstr>
      <vt:lpstr>2 вгр S-6A</vt:lpstr>
      <vt:lpstr>регистрация!_GoBack</vt:lpstr>
      <vt:lpstr>'1 вгр S-3A'!Область_печати</vt:lpstr>
      <vt:lpstr>'1 вгр S-6A'!Область_печати</vt:lpstr>
      <vt:lpstr>'2 вгр S-3A'!Область_печати</vt:lpstr>
      <vt:lpstr>'2 вгр S-6A'!Область_печати</vt:lpstr>
      <vt:lpstr>'командное первенство'!Область_печати</vt:lpstr>
      <vt:lpstr>регистрация!Область_печати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Котов</cp:lastModifiedBy>
  <cp:lastPrinted>2018-09-29T08:42:39Z</cp:lastPrinted>
  <dcterms:created xsi:type="dcterms:W3CDTF">2013-11-13T05:16:26Z</dcterms:created>
  <dcterms:modified xsi:type="dcterms:W3CDTF">2018-09-29T19:51:03Z</dcterms:modified>
</cp:coreProperties>
</file>