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tabRatio="726" firstSheet="1" activeTab="6"/>
  </bookViews>
  <sheets>
    <sheet name="регистрация" sheetId="1" r:id="rId1"/>
    <sheet name="Командный протокол" sheetId="2" r:id="rId2"/>
    <sheet name="1 возрастная группа" sheetId="3" r:id="rId3"/>
    <sheet name="2 возрастная группа" sheetId="4" r:id="rId4"/>
    <sheet name="3 возрастная группа" sheetId="5" r:id="rId5"/>
    <sheet name="Семейные команды1" sheetId="6" r:id="rId6"/>
    <sheet name="Резиномоторная модель" sheetId="7" r:id="rId7"/>
    <sheet name="Планер" sheetId="8" r:id="rId8"/>
  </sheets>
  <definedNames>
    <definedName name="_xlnm._FilterDatabase" localSheetId="2" hidden="1">'1 возрастная группа'!$A$2:$N$24</definedName>
    <definedName name="_xlnm._FilterDatabase" localSheetId="3" hidden="1">'2 возрастная группа'!$A$2:$N$26</definedName>
    <definedName name="_xlnm._FilterDatabase" localSheetId="4" hidden="1">'3 возрастная группа'!$A$2:$O$27</definedName>
    <definedName name="_xlnm._FilterDatabase" localSheetId="1" hidden="1">'Командный протокол'!$A$2:$H$2</definedName>
    <definedName name="_xlnm._FilterDatabase" localSheetId="7" hidden="1">'Планер'!$A$2:$L$2</definedName>
    <definedName name="_xlnm._FilterDatabase" localSheetId="0" hidden="1">'регистрация'!$A$2:$G$134</definedName>
    <definedName name="_xlnm._FilterDatabase" localSheetId="6" hidden="1">'Резиномоторная модель'!$A$2:$L$2</definedName>
    <definedName name="_xlnm._FilterDatabase" localSheetId="5" hidden="1">'Семейные команды1'!$C$2:$O$2</definedName>
    <definedName name="_xlnm.Print_Area" localSheetId="2">'1 возрастная группа'!$A$1:$N$22</definedName>
    <definedName name="_xlnm.Print_Area" localSheetId="3">'2 возрастная группа'!$A$1:$N$25</definedName>
    <definedName name="_xlnm.Print_Area" localSheetId="4">'3 возрастная группа'!$A$1:$O$21</definedName>
    <definedName name="_xlnm.Print_Area" localSheetId="1">'Командный протокол'!$A$1:$H$11</definedName>
    <definedName name="_xlnm.Print_Area" localSheetId="7">'Планер'!$A$1:$L$8</definedName>
    <definedName name="_xlnm.Print_Area" localSheetId="0">'регистрация'!$A$1:$H$134</definedName>
    <definedName name="_xlnm.Print_Area" localSheetId="6">'Резиномоторная модель'!$A$1:$M$8</definedName>
    <definedName name="_xlnm.Print_Area" localSheetId="5">'Семейные команды1'!$A$1:$P$22</definedName>
  </definedNames>
  <calcPr fullCalcOnLoad="1"/>
</workbook>
</file>

<file path=xl/sharedStrings.xml><?xml version="1.0" encoding="utf-8"?>
<sst xmlns="http://schemas.openxmlformats.org/spreadsheetml/2006/main" count="876" uniqueCount="179">
  <si>
    <t>Район/городской округ</t>
  </si>
  <si>
    <t>Образовательная организация</t>
  </si>
  <si>
    <t>Ф.И.О. педагога</t>
  </si>
  <si>
    <t>Ф.И. обучающегося</t>
  </si>
  <si>
    <t>Дата рождения</t>
  </si>
  <si>
    <t>Возрастная группа</t>
  </si>
  <si>
    <t>Контактная информация</t>
  </si>
  <si>
    <t>Район</t>
  </si>
  <si>
    <t>Учреждение</t>
  </si>
  <si>
    <t>Ф.И.О. Педагога</t>
  </si>
  <si>
    <t xml:space="preserve">I </t>
  </si>
  <si>
    <t>II</t>
  </si>
  <si>
    <t>III</t>
  </si>
  <si>
    <t>Результат</t>
  </si>
  <si>
    <t>Место</t>
  </si>
  <si>
    <t>Л</t>
  </si>
  <si>
    <t>К</t>
  </si>
  <si>
    <t>1 тур</t>
  </si>
  <si>
    <t>2 тур</t>
  </si>
  <si>
    <t>3 тур</t>
  </si>
  <si>
    <t>Командное</t>
  </si>
  <si>
    <t>Коэфициент</t>
  </si>
  <si>
    <t>Ф.И. обучающегося/родителя</t>
  </si>
  <si>
    <t>Запуск ребенка 1</t>
  </si>
  <si>
    <t>Запуск взрослого 1</t>
  </si>
  <si>
    <t>Запуск ребенка 2</t>
  </si>
  <si>
    <t>Запуск взрослого 2</t>
  </si>
  <si>
    <t>Запуск ребенка 3</t>
  </si>
  <si>
    <t>Запуск взрослого 3</t>
  </si>
  <si>
    <t>4 тур</t>
  </si>
  <si>
    <t>5 тур</t>
  </si>
  <si>
    <t>р.п. Сосновское</t>
  </si>
  <si>
    <t>МБОУ ДО "Дом детского творчества"</t>
  </si>
  <si>
    <t>Вершинин Александр Николаевич</t>
  </si>
  <si>
    <t>Сурусин Александр Николаевич</t>
  </si>
  <si>
    <t>Чесноков Николай Александрович</t>
  </si>
  <si>
    <t>Одиноков Вячеслав Юрьевич</t>
  </si>
  <si>
    <t>семейная</t>
  </si>
  <si>
    <t>г.о.г. Кулебаки</t>
  </si>
  <si>
    <t>МБУ ДО «КЦДТТ» Ком. 1</t>
  </si>
  <si>
    <t>МБУ ДО «КЦДТТ» Ком.2</t>
  </si>
  <si>
    <t>МБУ ДО «КЦДТТ» Ком. 2</t>
  </si>
  <si>
    <t>МБУ ДО «КЦДТТ» Ком. 3</t>
  </si>
  <si>
    <t>МБУ ДО «КЦДТТ» Ком. 4</t>
  </si>
  <si>
    <t>МБУ ДО «КЦДТТ» Ком.4</t>
  </si>
  <si>
    <t>МБУ ДО «КЦДТТ» Ком. 5</t>
  </si>
  <si>
    <t>МБУ ДО «КЦДТТ» Ком. 6</t>
  </si>
  <si>
    <t>МБУ ДО «КЦДТТ» Ком.6</t>
  </si>
  <si>
    <t>МБУ ДО «КЦДТТ</t>
  </si>
  <si>
    <t>Зуева Ольга Васильевна</t>
  </si>
  <si>
    <t>Голодухин Максим</t>
  </si>
  <si>
    <t>Липов Богдан</t>
  </si>
  <si>
    <t>Вострилова Карина</t>
  </si>
  <si>
    <t>Железцова Татьяна Владимировна</t>
  </si>
  <si>
    <t>Дубов Арсений</t>
  </si>
  <si>
    <t>Семенов Алексей Александрович</t>
  </si>
  <si>
    <t xml:space="preserve">Марков Семен </t>
  </si>
  <si>
    <t xml:space="preserve">Марков Матвей </t>
  </si>
  <si>
    <t>Самойлова Ольга Васильевна</t>
  </si>
  <si>
    <t>Самойлов Дмитрий</t>
  </si>
  <si>
    <t>Середенин Глеб</t>
  </si>
  <si>
    <t xml:space="preserve">Самойлов Максим </t>
  </si>
  <si>
    <t>Аникина Светлана Александровна</t>
  </si>
  <si>
    <t>Черепенин Иван</t>
  </si>
  <si>
    <t>Середенин Матвей</t>
  </si>
  <si>
    <t>Малюгин Никита</t>
  </si>
  <si>
    <t>Лисичкин Анатолий Александрович</t>
  </si>
  <si>
    <t>Гусаров Владислав</t>
  </si>
  <si>
    <t>Перминов Никита</t>
  </si>
  <si>
    <t>Тарелкин Роман</t>
  </si>
  <si>
    <t>Лащенкин Владислав</t>
  </si>
  <si>
    <t>Кузин Максим</t>
  </si>
  <si>
    <t xml:space="preserve">Алаббасов Руслан </t>
  </si>
  <si>
    <t>Маркова Дарья</t>
  </si>
  <si>
    <t>Суроегин Андрей</t>
  </si>
  <si>
    <t xml:space="preserve">Коровин Михаил </t>
  </si>
  <si>
    <t>Карнаева Алина</t>
  </si>
  <si>
    <t>Самойлов Дмитрий Самойлова Ольга Васильевна</t>
  </si>
  <si>
    <t>Самойлов Максим Самойлова Ольга Васильевна</t>
  </si>
  <si>
    <t xml:space="preserve">Середенин Глеб Середенина Татьяна Николаевна </t>
  </si>
  <si>
    <t xml:space="preserve">Середенин Матвей Середенина Татьяна Николаевна </t>
  </si>
  <si>
    <t>Вострилова Карина Вострилов Павел Николаевич</t>
  </si>
  <si>
    <t xml:space="preserve">Голодухин Максим Голодухин Александр Александрович </t>
  </si>
  <si>
    <t xml:space="preserve">Мельников Александр и Белов Вячеслав Сергеевич </t>
  </si>
  <si>
    <t>Резиномоторная модель</t>
  </si>
  <si>
    <t>Планер</t>
  </si>
  <si>
    <t>МБОУ школа №8</t>
  </si>
  <si>
    <t>Желтов Игорь Александрович</t>
  </si>
  <si>
    <t>Семушкин Арсений Геннадьевич</t>
  </si>
  <si>
    <t>Тараканов Кирилл Дмитриевич</t>
  </si>
  <si>
    <t>Крюков Егор Дмитриевич</t>
  </si>
  <si>
    <t>Сальников Дмитрий Михайлович</t>
  </si>
  <si>
    <t>г.о.г. Выкса</t>
  </si>
  <si>
    <t>МБУ ДО «Детско-юношеский центр «ТЕМП»»</t>
  </si>
  <si>
    <t>Шаронова Ольга Алексеевна</t>
  </si>
  <si>
    <t>Грунин Олег Евгеньевич</t>
  </si>
  <si>
    <t>Семенцов Александр Вячеславович</t>
  </si>
  <si>
    <t>Коновалова Татьяна Михайловна</t>
  </si>
  <si>
    <t>Пичужкин Илья Андреевич</t>
  </si>
  <si>
    <t>Привезёнов Артемий Сергеевич</t>
  </si>
  <si>
    <t>Бутусов Максим Александрович</t>
  </si>
  <si>
    <t>Самсонов Ярослав Анатольевич</t>
  </si>
  <si>
    <t>Вачский район</t>
  </si>
  <si>
    <t>МБУ ДО «Центр детского творчества»</t>
  </si>
  <si>
    <t>Семенова Ольга Николаевна</t>
  </si>
  <si>
    <t>Левин Глеб Николаевич</t>
  </si>
  <si>
    <t>Резиномоторная</t>
  </si>
  <si>
    <t>Усов Вячеслав Сергеевич</t>
  </si>
  <si>
    <t>Усов Вячеслав Сергеевич, Семенова Ольга Николаевна</t>
  </si>
  <si>
    <t>Ардатовский муниципальный район</t>
  </si>
  <si>
    <t>МБОУ Ардатовская средняя школа №2 им. С.И.Образумова</t>
  </si>
  <si>
    <t>Лапин Павел Владимирович</t>
  </si>
  <si>
    <t>Еремин Данила Александрович</t>
  </si>
  <si>
    <t>Филатов Григорий Владиславович</t>
  </si>
  <si>
    <t>Огарков Иван Тимофеевич</t>
  </si>
  <si>
    <t>Огарков Федор Тимофеевич</t>
  </si>
  <si>
    <t>Челик Лютфи Орханович</t>
  </si>
  <si>
    <t>Суслов Владимир Иванович</t>
  </si>
  <si>
    <t>Зуев Савелий Максимович</t>
  </si>
  <si>
    <t>Челик Лютфи Челик Оксана Владимировна</t>
  </si>
  <si>
    <t>Бондин Аким Александрович</t>
  </si>
  <si>
    <t>Шумилин Александр Алексеевич</t>
  </si>
  <si>
    <t>Шумилин Александр Шумилина Евгения Алексеевна</t>
  </si>
  <si>
    <t>Семенцов Александр Семенцова Елена Ивановна</t>
  </si>
  <si>
    <t>МБУ ДО ДЦ "Чайка"</t>
  </si>
  <si>
    <t>Ширяев Михаил Александрович</t>
  </si>
  <si>
    <t>Жарков Арсений Андреевич</t>
  </si>
  <si>
    <t>Жарков Арсений Жарков Андрей Сергеевич</t>
  </si>
  <si>
    <t>МБОУ СШ п. Дружба</t>
  </si>
  <si>
    <t>Зайцева Елена Ивановна</t>
  </si>
  <si>
    <t>Ворожева Екатерина Алексеевна</t>
  </si>
  <si>
    <t>Ворожева Екатерина Ворожева Евгения Львовна</t>
  </si>
  <si>
    <t>Бирюков Артемий Дмитриевич</t>
  </si>
  <si>
    <t>МБОУ ДО "ДДТ" г. о. Навашинский</t>
  </si>
  <si>
    <t>Харитонов Трофим</t>
  </si>
  <si>
    <t xml:space="preserve"> г. о. Навашинский</t>
  </si>
  <si>
    <t>Жданов Александр Сергеевич</t>
  </si>
  <si>
    <t>Храмов Кирилл</t>
  </si>
  <si>
    <t>Антонов Максим</t>
  </si>
  <si>
    <t>Заикин Кирилл</t>
  </si>
  <si>
    <t>Доморощин Алексей</t>
  </si>
  <si>
    <t>Широков Александр  Широков Сергей Александрович</t>
  </si>
  <si>
    <t>Карасёв Александр Карасев Сергей Евгеньевич</t>
  </si>
  <si>
    <t>Широков Александр Широков Сергей Александрович</t>
  </si>
  <si>
    <t>Областной конкурс юных авиамоделистов "Лети, модель!"                                                                                                                                                                                                                               12 февраля 2020 год Кулебакский район                                                                                                                                                                                                          Семейные команды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Смирнов А.А.  ___________                                                                                            Секретарь Соловьева А.Ю.____________</t>
  </si>
  <si>
    <t>Областной конкурс юных авиамоделистов "Лети, модель!"                                                                                                                                                                                                                                12 февраля 2020 год     Кулебакский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Смирнов А.А.  ___________                                                                                                  Секретарь Соловьева А.Ю.____________</t>
  </si>
  <si>
    <t>Областной конкурс юных авиамоделистов "Лети, модель!"                                                                                                                                                                                                                                12 февраля 2020 год Кулебакский район                                                                                                                                                                                                          Резиномоторная модель                                                                                                                                                                                                                              Главный судья Смирнов А.А.  ___________                                                                             Секретарь Соловьева А.Ю.____________</t>
  </si>
  <si>
    <t>Областной конкурс юных авиамоделистов "Лети, модель!"                                                                                                                                                                                                                             12 февраля 2020 год Кулебакский район                                                                                                                                                                                             Планер                                                                                                                                                                                                                           Главный судья Смирнов А.А.  ___________                                                                     Секретарь Соловьева А.Ю.______________</t>
  </si>
  <si>
    <t>Областной конкурс юных авиамоделистов "Лети, модель!"                                                                                                                                                                                                                                12 февраля 2020 год Кулебакский район                                                                                                                                                                                                                                                                           2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Смирнов А.А.  ___________                                                                                 Секретарь Секретарь Соловьева А.Ю.____________</t>
  </si>
  <si>
    <t>Областной конкурс юных авиамоделистов "Лети, модель!"                                                                                                                                                                                                                               12 февраля 2020 год Кулебакский район                                                                                                                                                                                                                            1 возрастная группа                                                                                                                                                                                                                                                                                          Главный судья Смирнов А.А.  ___________                                                                               Секретарь Соловьева А.Ю.____________</t>
  </si>
  <si>
    <t>Областной конкурс юных авиамоделистов "Лети, модель!"                                                                                                                                                                                                                                12 февраля 2020 год Кулебакский район                                                                                                                                                                                                         Командное первенство                                                                                                                                                                                                                            Главный судья Смирнов А.А.  ___________          Секретарь Соловьева А.Ю.____________</t>
  </si>
  <si>
    <t>Сосновский район</t>
  </si>
  <si>
    <t>Ардатовский район</t>
  </si>
  <si>
    <t>Еремин Ярослав Иванович</t>
  </si>
  <si>
    <t>Еремин Ярослав</t>
  </si>
  <si>
    <t>Регистрация участников областного конкурса юных авиамоделистов "Лети, модель!" г.о.г. Кулебаки   12 февраля 2020 года</t>
  </si>
  <si>
    <t xml:space="preserve">Журавлев Даниил </t>
  </si>
  <si>
    <t xml:space="preserve">Журавлев Даниил и  Журавлев Николай Иванович </t>
  </si>
  <si>
    <t>Черепенин Иван Нищенкин Артем Александрович</t>
  </si>
  <si>
    <t xml:space="preserve">МБУ ДО «КЦДТТ» </t>
  </si>
  <si>
    <t>Крюков Егор Дмитриевич Крюков Дмитрий Владимирович</t>
  </si>
  <si>
    <t>Малышев Даниил</t>
  </si>
  <si>
    <t xml:space="preserve">Журавлев Даниил и  Журавлев Николай Владимирович </t>
  </si>
  <si>
    <t>Огарков Федор Огарков Тимофей Александрович</t>
  </si>
  <si>
    <t>Огарков Иван Огарков Тимофей Александрович</t>
  </si>
  <si>
    <t>Шумилин Александр Шумилин Алесей Алексеевич</t>
  </si>
  <si>
    <t>Сухарев Данил</t>
  </si>
  <si>
    <t>Столяров Руслан</t>
  </si>
  <si>
    <t>Марков Матвей</t>
  </si>
  <si>
    <t>Зуева Ольга Васильевна, Лисичкин Анатолий Александрович</t>
  </si>
  <si>
    <t>78 уч, 8 о/о, 5 районов</t>
  </si>
  <si>
    <t>21-24</t>
  </si>
  <si>
    <t>18-19</t>
  </si>
  <si>
    <t>19-20</t>
  </si>
  <si>
    <t>МБУ ДО «Детско-юношеский центр «ТЕМП»</t>
  </si>
  <si>
    <t>Шаронова Ольга Алексеевна и Коновалова Татьяна Михайловна</t>
  </si>
  <si>
    <t>Крюков Егор Дмитриевич и Крюков Дмитрий Владимирович</t>
  </si>
  <si>
    <t>Огарков Иван и Огарков Тимофей Александрович</t>
  </si>
  <si>
    <t>Огарков Федор и  Огарков Тимофей Александрович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</si>
</sst>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63"/>
      <name val="Times New Roman"/>
      <family val="1"/>
    </font>
    <font>
      <sz val="16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3" fillId="0" borderId="11" xfId="0" applyNumberFormat="1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left" vertical="top" wrapText="1"/>
    </xf>
    <xf numFmtId="0" fontId="12" fillId="34" borderId="11" xfId="0" applyFont="1" applyFill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 wrapText="1"/>
    </xf>
    <xf numFmtId="0" fontId="12" fillId="35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12" fillId="34" borderId="10" xfId="0" applyNumberFormat="1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/>
    </xf>
    <xf numFmtId="0" fontId="12" fillId="11" borderId="10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57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23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2" fillId="23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7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7" fillId="7" borderId="11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top" wrapText="1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0" fontId="17" fillId="7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horizontal="left" vertical="top" wrapText="1"/>
    </xf>
    <xf numFmtId="0" fontId="10" fillId="7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8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view="pageBreakPreview" zoomScale="80" zoomScaleNormal="90" zoomScaleSheetLayoutView="80" workbookViewId="0" topLeftCell="A34">
      <selection activeCell="D40" sqref="D40"/>
    </sheetView>
  </sheetViews>
  <sheetFormatPr defaultColWidth="9.140625" defaultRowHeight="15"/>
  <cols>
    <col min="1" max="1" width="22.00390625" style="75" customWidth="1"/>
    <col min="2" max="2" width="21.140625" style="75" customWidth="1"/>
    <col min="3" max="3" width="19.140625" style="75" customWidth="1"/>
    <col min="4" max="4" width="23.421875" style="75" customWidth="1"/>
    <col min="5" max="5" width="12.57421875" style="98" customWidth="1"/>
    <col min="6" max="6" width="13.28125" style="75" customWidth="1"/>
    <col min="7" max="7" width="18.57421875" style="86" customWidth="1"/>
    <col min="8" max="8" width="15.140625" style="86" customWidth="1"/>
    <col min="9" max="9" width="20.57421875" style="86" customWidth="1"/>
    <col min="10" max="16384" width="9.140625" style="86" customWidth="1"/>
  </cols>
  <sheetData>
    <row r="1" spans="1:8" ht="43.5" customHeight="1">
      <c r="A1" s="165" t="s">
        <v>155</v>
      </c>
      <c r="B1" s="166"/>
      <c r="C1" s="166"/>
      <c r="D1" s="166"/>
      <c r="E1" s="166"/>
      <c r="F1" s="166"/>
      <c r="G1" s="167"/>
      <c r="H1" s="99" t="s">
        <v>170</v>
      </c>
    </row>
    <row r="2" spans="1:7" ht="26.25">
      <c r="A2" s="67" t="s">
        <v>0</v>
      </c>
      <c r="B2" s="67" t="s">
        <v>1</v>
      </c>
      <c r="C2" s="67" t="s">
        <v>2</v>
      </c>
      <c r="D2" s="67" t="s">
        <v>3</v>
      </c>
      <c r="E2" s="68" t="s">
        <v>4</v>
      </c>
      <c r="F2" s="67" t="s">
        <v>5</v>
      </c>
      <c r="G2" s="67" t="s">
        <v>6</v>
      </c>
    </row>
    <row r="3" spans="1:7" ht="46.5">
      <c r="A3" s="66" t="s">
        <v>151</v>
      </c>
      <c r="B3" s="26" t="s">
        <v>32</v>
      </c>
      <c r="C3" s="26" t="s">
        <v>33</v>
      </c>
      <c r="D3" s="26" t="s">
        <v>34</v>
      </c>
      <c r="E3" s="27">
        <v>40744</v>
      </c>
      <c r="F3" s="28">
        <v>1</v>
      </c>
      <c r="G3" s="87"/>
    </row>
    <row r="4" spans="1:7" ht="46.5">
      <c r="A4" s="66" t="s">
        <v>151</v>
      </c>
      <c r="B4" s="26" t="s">
        <v>32</v>
      </c>
      <c r="C4" s="26" t="s">
        <v>33</v>
      </c>
      <c r="D4" s="26" t="s">
        <v>35</v>
      </c>
      <c r="E4" s="27">
        <v>40226</v>
      </c>
      <c r="F4" s="28">
        <v>2</v>
      </c>
      <c r="G4" s="88"/>
    </row>
    <row r="5" spans="1:7" ht="54" customHeight="1">
      <c r="A5" s="66" t="s">
        <v>151</v>
      </c>
      <c r="B5" s="26" t="s">
        <v>32</v>
      </c>
      <c r="C5" s="26" t="s">
        <v>33</v>
      </c>
      <c r="D5" s="26" t="s">
        <v>36</v>
      </c>
      <c r="E5" s="27">
        <v>39587</v>
      </c>
      <c r="F5" s="28">
        <v>3</v>
      </c>
      <c r="G5" s="88"/>
    </row>
    <row r="6" spans="1:8" ht="46.5">
      <c r="A6" s="66" t="s">
        <v>151</v>
      </c>
      <c r="B6" s="26" t="s">
        <v>32</v>
      </c>
      <c r="C6" s="26" t="s">
        <v>33</v>
      </c>
      <c r="D6" s="26" t="s">
        <v>141</v>
      </c>
      <c r="E6" s="27">
        <v>39891</v>
      </c>
      <c r="F6" s="29" t="s">
        <v>37</v>
      </c>
      <c r="G6" s="88"/>
      <c r="H6" s="89"/>
    </row>
    <row r="7" spans="1:8" ht="46.5">
      <c r="A7" s="66" t="s">
        <v>151</v>
      </c>
      <c r="B7" s="90" t="s">
        <v>32</v>
      </c>
      <c r="C7" s="26" t="s">
        <v>33</v>
      </c>
      <c r="D7" s="26" t="s">
        <v>142</v>
      </c>
      <c r="E7" s="27">
        <v>40339</v>
      </c>
      <c r="F7" s="30" t="s">
        <v>37</v>
      </c>
      <c r="G7" s="88"/>
      <c r="H7" s="89"/>
    </row>
    <row r="8" spans="1:8" ht="30.75">
      <c r="A8" s="66" t="s">
        <v>38</v>
      </c>
      <c r="B8" s="26" t="s">
        <v>159</v>
      </c>
      <c r="C8" s="26" t="s">
        <v>49</v>
      </c>
      <c r="D8" s="29" t="s">
        <v>156</v>
      </c>
      <c r="E8" s="27">
        <v>40170</v>
      </c>
      <c r="F8" s="30">
        <v>2</v>
      </c>
      <c r="G8" s="88"/>
      <c r="H8" s="89"/>
    </row>
    <row r="9" spans="1:7" ht="30" customHeight="1">
      <c r="A9" s="66" t="s">
        <v>38</v>
      </c>
      <c r="B9" s="26" t="s">
        <v>39</v>
      </c>
      <c r="C9" s="26" t="s">
        <v>49</v>
      </c>
      <c r="D9" s="28" t="s">
        <v>50</v>
      </c>
      <c r="E9" s="27">
        <v>40981</v>
      </c>
      <c r="F9" s="28">
        <v>1</v>
      </c>
      <c r="G9" s="67"/>
    </row>
    <row r="10" spans="1:7" ht="30.75">
      <c r="A10" s="66" t="s">
        <v>38</v>
      </c>
      <c r="B10" s="26" t="s">
        <v>39</v>
      </c>
      <c r="C10" s="26" t="s">
        <v>49</v>
      </c>
      <c r="D10" s="28" t="s">
        <v>51</v>
      </c>
      <c r="E10" s="27">
        <v>39990</v>
      </c>
      <c r="F10" s="28">
        <v>2</v>
      </c>
      <c r="G10" s="88"/>
    </row>
    <row r="11" spans="1:7" ht="33.75" customHeight="1">
      <c r="A11" s="66" t="s">
        <v>38</v>
      </c>
      <c r="B11" s="30" t="s">
        <v>39</v>
      </c>
      <c r="C11" s="26" t="s">
        <v>49</v>
      </c>
      <c r="D11" s="28" t="s">
        <v>52</v>
      </c>
      <c r="E11" s="27">
        <v>39282</v>
      </c>
      <c r="F11" s="28">
        <v>3</v>
      </c>
      <c r="G11" s="88"/>
    </row>
    <row r="12" spans="1:7" ht="46.5">
      <c r="A12" s="66" t="s">
        <v>38</v>
      </c>
      <c r="B12" s="30" t="s">
        <v>40</v>
      </c>
      <c r="C12" s="26" t="s">
        <v>53</v>
      </c>
      <c r="D12" s="28" t="s">
        <v>54</v>
      </c>
      <c r="E12" s="27">
        <v>40618</v>
      </c>
      <c r="F12" s="28">
        <v>1</v>
      </c>
      <c r="G12" s="88"/>
    </row>
    <row r="13" spans="1:7" ht="30" customHeight="1">
      <c r="A13" s="66" t="s">
        <v>38</v>
      </c>
      <c r="B13" s="30" t="s">
        <v>41</v>
      </c>
      <c r="C13" s="26" t="s">
        <v>55</v>
      </c>
      <c r="D13" s="28" t="s">
        <v>56</v>
      </c>
      <c r="E13" s="27">
        <v>39944</v>
      </c>
      <c r="F13" s="28">
        <v>2</v>
      </c>
      <c r="G13" s="67"/>
    </row>
    <row r="14" spans="1:7" ht="30.75">
      <c r="A14" s="66" t="s">
        <v>38</v>
      </c>
      <c r="B14" s="30" t="s">
        <v>41</v>
      </c>
      <c r="C14" s="26" t="s">
        <v>55</v>
      </c>
      <c r="D14" s="28" t="s">
        <v>57</v>
      </c>
      <c r="E14" s="27">
        <v>39122</v>
      </c>
      <c r="F14" s="28">
        <v>3</v>
      </c>
      <c r="G14" s="88"/>
    </row>
    <row r="15" spans="1:7" ht="30.75">
      <c r="A15" s="66" t="s">
        <v>38</v>
      </c>
      <c r="B15" s="30" t="s">
        <v>42</v>
      </c>
      <c r="C15" s="26" t="s">
        <v>58</v>
      </c>
      <c r="D15" s="28" t="s">
        <v>59</v>
      </c>
      <c r="E15" s="27">
        <v>40610</v>
      </c>
      <c r="F15" s="33">
        <v>1</v>
      </c>
      <c r="G15" s="88"/>
    </row>
    <row r="16" spans="1:7" ht="30.75">
      <c r="A16" s="66" t="s">
        <v>38</v>
      </c>
      <c r="B16" s="30" t="s">
        <v>42</v>
      </c>
      <c r="C16" s="26" t="s">
        <v>58</v>
      </c>
      <c r="D16" s="28" t="s">
        <v>60</v>
      </c>
      <c r="E16" s="27">
        <v>40491</v>
      </c>
      <c r="F16" s="28">
        <v>2</v>
      </c>
      <c r="G16" s="88"/>
    </row>
    <row r="17" spans="1:7" ht="27.75" customHeight="1">
      <c r="A17" s="66" t="s">
        <v>38</v>
      </c>
      <c r="B17" s="30" t="s">
        <v>42</v>
      </c>
      <c r="C17" s="26" t="s">
        <v>58</v>
      </c>
      <c r="D17" s="28" t="s">
        <v>61</v>
      </c>
      <c r="E17" s="27">
        <v>39761</v>
      </c>
      <c r="F17" s="30">
        <v>3</v>
      </c>
      <c r="G17" s="88"/>
    </row>
    <row r="18" spans="1:7" ht="36.75" customHeight="1">
      <c r="A18" s="66" t="s">
        <v>38</v>
      </c>
      <c r="B18" s="30" t="s">
        <v>43</v>
      </c>
      <c r="C18" s="26" t="s">
        <v>62</v>
      </c>
      <c r="D18" s="28" t="s">
        <v>63</v>
      </c>
      <c r="E18" s="27">
        <v>40742</v>
      </c>
      <c r="F18" s="28">
        <v>1</v>
      </c>
      <c r="G18" s="88"/>
    </row>
    <row r="19" spans="1:7" ht="49.5" customHeight="1">
      <c r="A19" s="66" t="s">
        <v>38</v>
      </c>
      <c r="B19" s="30" t="s">
        <v>43</v>
      </c>
      <c r="C19" s="26" t="s">
        <v>62</v>
      </c>
      <c r="D19" s="28" t="s">
        <v>64</v>
      </c>
      <c r="E19" s="35">
        <v>40491</v>
      </c>
      <c r="F19" s="28">
        <v>2</v>
      </c>
      <c r="G19" s="88"/>
    </row>
    <row r="20" spans="1:7" ht="33" customHeight="1">
      <c r="A20" s="66" t="s">
        <v>38</v>
      </c>
      <c r="B20" s="30" t="s">
        <v>44</v>
      </c>
      <c r="C20" s="26" t="s">
        <v>62</v>
      </c>
      <c r="D20" s="28" t="s">
        <v>65</v>
      </c>
      <c r="E20" s="27">
        <v>39877</v>
      </c>
      <c r="F20" s="28">
        <v>3</v>
      </c>
      <c r="G20" s="88"/>
    </row>
    <row r="21" spans="1:7" ht="44.25" customHeight="1">
      <c r="A21" s="66" t="s">
        <v>38</v>
      </c>
      <c r="B21" s="30" t="s">
        <v>45</v>
      </c>
      <c r="C21" s="26" t="s">
        <v>66</v>
      </c>
      <c r="D21" s="28" t="s">
        <v>67</v>
      </c>
      <c r="E21" s="28">
        <v>2011</v>
      </c>
      <c r="F21" s="28">
        <v>1</v>
      </c>
      <c r="G21" s="88"/>
    </row>
    <row r="22" spans="1:7" ht="45" customHeight="1">
      <c r="A22" s="66" t="s">
        <v>38</v>
      </c>
      <c r="B22" s="30" t="s">
        <v>45</v>
      </c>
      <c r="C22" s="26" t="s">
        <v>66</v>
      </c>
      <c r="D22" s="28" t="s">
        <v>68</v>
      </c>
      <c r="E22" s="28">
        <v>2009</v>
      </c>
      <c r="F22" s="28">
        <v>2</v>
      </c>
      <c r="G22" s="88"/>
    </row>
    <row r="23" spans="1:7" ht="48" customHeight="1">
      <c r="A23" s="66" t="s">
        <v>38</v>
      </c>
      <c r="B23" s="30" t="s">
        <v>45</v>
      </c>
      <c r="C23" s="26" t="s">
        <v>66</v>
      </c>
      <c r="D23" s="28" t="s">
        <v>69</v>
      </c>
      <c r="E23" s="28">
        <v>2007</v>
      </c>
      <c r="F23" s="28">
        <v>3</v>
      </c>
      <c r="G23" s="88"/>
    </row>
    <row r="24" spans="1:7" ht="34.5" customHeight="1">
      <c r="A24" s="66" t="s">
        <v>38</v>
      </c>
      <c r="B24" s="30" t="s">
        <v>46</v>
      </c>
      <c r="C24" s="26" t="s">
        <v>49</v>
      </c>
      <c r="D24" s="28" t="s">
        <v>70</v>
      </c>
      <c r="E24" s="27">
        <v>40730</v>
      </c>
      <c r="F24" s="28">
        <v>1</v>
      </c>
      <c r="G24" s="88"/>
    </row>
    <row r="25" spans="1:7" ht="43.5" customHeight="1">
      <c r="A25" s="66" t="s">
        <v>38</v>
      </c>
      <c r="B25" s="30" t="s">
        <v>46</v>
      </c>
      <c r="C25" s="26" t="s">
        <v>66</v>
      </c>
      <c r="D25" s="28" t="s">
        <v>71</v>
      </c>
      <c r="E25" s="28">
        <v>2010</v>
      </c>
      <c r="F25" s="28">
        <v>2</v>
      </c>
      <c r="G25" s="88"/>
    </row>
    <row r="26" spans="1:7" ht="46.5">
      <c r="A26" s="66" t="s">
        <v>38</v>
      </c>
      <c r="B26" s="30" t="s">
        <v>47</v>
      </c>
      <c r="C26" s="26" t="s">
        <v>66</v>
      </c>
      <c r="D26" s="28" t="s">
        <v>72</v>
      </c>
      <c r="E26" s="27">
        <v>38955</v>
      </c>
      <c r="F26" s="28">
        <v>3</v>
      </c>
      <c r="G26" s="88"/>
    </row>
    <row r="27" spans="1:7" ht="30.75">
      <c r="A27" s="66" t="s">
        <v>38</v>
      </c>
      <c r="B27" s="26" t="s">
        <v>159</v>
      </c>
      <c r="C27" s="26" t="s">
        <v>55</v>
      </c>
      <c r="D27" s="28" t="s">
        <v>73</v>
      </c>
      <c r="E27" s="27">
        <v>40309</v>
      </c>
      <c r="F27" s="28">
        <v>2</v>
      </c>
      <c r="G27" s="88"/>
    </row>
    <row r="28" spans="1:7" ht="30.75">
      <c r="A28" s="66" t="s">
        <v>38</v>
      </c>
      <c r="B28" s="26" t="s">
        <v>159</v>
      </c>
      <c r="C28" s="26" t="s">
        <v>49</v>
      </c>
      <c r="D28" s="28" t="s">
        <v>74</v>
      </c>
      <c r="E28" s="35">
        <v>40003</v>
      </c>
      <c r="F28" s="28">
        <v>2</v>
      </c>
      <c r="G28" s="88"/>
    </row>
    <row r="29" spans="1:7" ht="30.75">
      <c r="A29" s="66" t="s">
        <v>38</v>
      </c>
      <c r="B29" s="26" t="s">
        <v>159</v>
      </c>
      <c r="C29" s="26" t="s">
        <v>55</v>
      </c>
      <c r="D29" s="28" t="s">
        <v>75</v>
      </c>
      <c r="E29" s="27">
        <v>38806</v>
      </c>
      <c r="F29" s="28">
        <v>3</v>
      </c>
      <c r="G29" s="88"/>
    </row>
    <row r="30" spans="1:7" ht="46.5">
      <c r="A30" s="66" t="s">
        <v>38</v>
      </c>
      <c r="B30" s="26" t="s">
        <v>159</v>
      </c>
      <c r="C30" s="26" t="s">
        <v>66</v>
      </c>
      <c r="D30" s="28" t="s">
        <v>76</v>
      </c>
      <c r="E30" s="27">
        <v>39095</v>
      </c>
      <c r="F30" s="28">
        <v>3</v>
      </c>
      <c r="G30" s="88"/>
    </row>
    <row r="31" spans="1:7" ht="46.5">
      <c r="A31" s="66" t="s">
        <v>38</v>
      </c>
      <c r="B31" s="26" t="s">
        <v>159</v>
      </c>
      <c r="C31" s="26" t="s">
        <v>58</v>
      </c>
      <c r="D31" s="37" t="s">
        <v>77</v>
      </c>
      <c r="E31" s="38">
        <v>40610</v>
      </c>
      <c r="F31" s="30" t="s">
        <v>37</v>
      </c>
      <c r="G31" s="88"/>
    </row>
    <row r="32" spans="1:7" ht="46.5">
      <c r="A32" s="66" t="s">
        <v>38</v>
      </c>
      <c r="B32" s="26" t="s">
        <v>159</v>
      </c>
      <c r="C32" s="26" t="s">
        <v>58</v>
      </c>
      <c r="D32" s="37" t="s">
        <v>78</v>
      </c>
      <c r="E32" s="38">
        <v>39761</v>
      </c>
      <c r="F32" s="30" t="s">
        <v>37</v>
      </c>
      <c r="G32" s="88"/>
    </row>
    <row r="33" spans="1:7" ht="46.5">
      <c r="A33" s="66" t="s">
        <v>38</v>
      </c>
      <c r="B33" s="26" t="s">
        <v>159</v>
      </c>
      <c r="C33" s="26" t="s">
        <v>58</v>
      </c>
      <c r="D33" s="37" t="s">
        <v>79</v>
      </c>
      <c r="E33" s="39">
        <v>40491</v>
      </c>
      <c r="F33" s="30" t="s">
        <v>37</v>
      </c>
      <c r="G33" s="88"/>
    </row>
    <row r="34" spans="1:7" ht="46.5">
      <c r="A34" s="66" t="s">
        <v>38</v>
      </c>
      <c r="B34" s="26" t="s">
        <v>159</v>
      </c>
      <c r="C34" s="26" t="s">
        <v>58</v>
      </c>
      <c r="D34" s="37" t="s">
        <v>80</v>
      </c>
      <c r="E34" s="40">
        <v>40491</v>
      </c>
      <c r="F34" s="30" t="s">
        <v>37</v>
      </c>
      <c r="G34" s="88"/>
    </row>
    <row r="35" spans="1:7" ht="49.5" customHeight="1">
      <c r="A35" s="66" t="s">
        <v>38</v>
      </c>
      <c r="B35" s="26" t="s">
        <v>159</v>
      </c>
      <c r="C35" s="26" t="s">
        <v>62</v>
      </c>
      <c r="D35" s="29" t="s">
        <v>158</v>
      </c>
      <c r="E35" s="39">
        <v>40742</v>
      </c>
      <c r="F35" s="69" t="s">
        <v>37</v>
      </c>
      <c r="G35" s="88"/>
    </row>
    <row r="36" spans="1:7" ht="46.5">
      <c r="A36" s="66" t="s">
        <v>38</v>
      </c>
      <c r="B36" s="26" t="s">
        <v>159</v>
      </c>
      <c r="C36" s="26" t="s">
        <v>49</v>
      </c>
      <c r="D36" s="37" t="s">
        <v>81</v>
      </c>
      <c r="E36" s="39">
        <v>39282</v>
      </c>
      <c r="F36" s="30" t="s">
        <v>37</v>
      </c>
      <c r="G36" s="67"/>
    </row>
    <row r="37" spans="1:7" ht="46.5">
      <c r="A37" s="66" t="s">
        <v>38</v>
      </c>
      <c r="B37" s="26" t="s">
        <v>159</v>
      </c>
      <c r="C37" s="26" t="s">
        <v>49</v>
      </c>
      <c r="D37" s="37" t="s">
        <v>82</v>
      </c>
      <c r="E37" s="39">
        <v>40981</v>
      </c>
      <c r="F37" s="30" t="s">
        <v>37</v>
      </c>
      <c r="G37" s="88"/>
    </row>
    <row r="38" spans="1:7" ht="46.5">
      <c r="A38" s="66" t="s">
        <v>38</v>
      </c>
      <c r="B38" s="26" t="s">
        <v>159</v>
      </c>
      <c r="C38" s="26" t="s">
        <v>49</v>
      </c>
      <c r="D38" s="114" t="s">
        <v>157</v>
      </c>
      <c r="E38" s="45"/>
      <c r="F38" s="30" t="s">
        <v>37</v>
      </c>
      <c r="G38" s="88"/>
    </row>
    <row r="39" spans="1:7" ht="46.5">
      <c r="A39" s="66" t="s">
        <v>38</v>
      </c>
      <c r="B39" s="26" t="s">
        <v>159</v>
      </c>
      <c r="C39" s="26" t="s">
        <v>49</v>
      </c>
      <c r="D39" s="24" t="s">
        <v>83</v>
      </c>
      <c r="E39" s="45"/>
      <c r="F39" s="30" t="s">
        <v>37</v>
      </c>
      <c r="G39" s="88"/>
    </row>
    <row r="40" spans="1:7" ht="46.5">
      <c r="A40" s="66" t="s">
        <v>38</v>
      </c>
      <c r="B40" s="26" t="s">
        <v>159</v>
      </c>
      <c r="C40" s="26" t="s">
        <v>66</v>
      </c>
      <c r="D40" s="28" t="s">
        <v>69</v>
      </c>
      <c r="E40" s="41">
        <v>2007</v>
      </c>
      <c r="F40" s="24" t="s">
        <v>84</v>
      </c>
      <c r="G40" s="88"/>
    </row>
    <row r="41" spans="1:7" ht="46.5">
      <c r="A41" s="66" t="s">
        <v>38</v>
      </c>
      <c r="B41" s="26" t="s">
        <v>159</v>
      </c>
      <c r="C41" s="26" t="s">
        <v>66</v>
      </c>
      <c r="D41" s="36" t="s">
        <v>68</v>
      </c>
      <c r="E41" s="41">
        <v>2009</v>
      </c>
      <c r="F41" s="30" t="s">
        <v>84</v>
      </c>
      <c r="G41" s="88"/>
    </row>
    <row r="42" spans="1:7" ht="46.5">
      <c r="A42" s="66" t="s">
        <v>38</v>
      </c>
      <c r="B42" s="26" t="s">
        <v>159</v>
      </c>
      <c r="C42" s="26" t="s">
        <v>66</v>
      </c>
      <c r="D42" s="36" t="s">
        <v>72</v>
      </c>
      <c r="E42" s="39">
        <v>38955</v>
      </c>
      <c r="F42" s="30" t="s">
        <v>84</v>
      </c>
      <c r="G42" s="88"/>
    </row>
    <row r="43" spans="1:7" ht="28.5">
      <c r="A43" s="66" t="s">
        <v>38</v>
      </c>
      <c r="B43" s="26" t="s">
        <v>159</v>
      </c>
      <c r="C43" s="160" t="s">
        <v>55</v>
      </c>
      <c r="D43" s="28" t="s">
        <v>167</v>
      </c>
      <c r="E43" s="39"/>
      <c r="F43" s="30" t="s">
        <v>85</v>
      </c>
      <c r="G43" s="88"/>
    </row>
    <row r="44" spans="1:7" ht="28.5">
      <c r="A44" s="66" t="s">
        <v>38</v>
      </c>
      <c r="B44" s="26" t="s">
        <v>159</v>
      </c>
      <c r="C44" s="160" t="s">
        <v>55</v>
      </c>
      <c r="D44" s="28" t="s">
        <v>57</v>
      </c>
      <c r="E44" s="39"/>
      <c r="F44" s="30" t="s">
        <v>85</v>
      </c>
      <c r="G44" s="88"/>
    </row>
    <row r="45" spans="1:7" ht="46.5">
      <c r="A45" s="66" t="s">
        <v>38</v>
      </c>
      <c r="B45" s="26" t="s">
        <v>159</v>
      </c>
      <c r="C45" s="26" t="s">
        <v>66</v>
      </c>
      <c r="D45" s="36" t="s">
        <v>71</v>
      </c>
      <c r="E45" s="41">
        <v>2010</v>
      </c>
      <c r="F45" s="28" t="s">
        <v>85</v>
      </c>
      <c r="G45" s="88"/>
    </row>
    <row r="46" spans="1:7" ht="46.5">
      <c r="A46" s="66" t="s">
        <v>38</v>
      </c>
      <c r="B46" s="26" t="s">
        <v>159</v>
      </c>
      <c r="C46" s="26" t="s">
        <v>66</v>
      </c>
      <c r="D46" s="36" t="s">
        <v>67</v>
      </c>
      <c r="E46" s="41">
        <v>2011</v>
      </c>
      <c r="F46" s="28" t="s">
        <v>85</v>
      </c>
      <c r="G46" s="88"/>
    </row>
    <row r="47" spans="1:7" ht="38.25" customHeight="1">
      <c r="A47" s="66" t="s">
        <v>38</v>
      </c>
      <c r="B47" s="28" t="s">
        <v>86</v>
      </c>
      <c r="C47" s="26" t="s">
        <v>87</v>
      </c>
      <c r="D47" s="26" t="s">
        <v>88</v>
      </c>
      <c r="E47" s="27">
        <v>40812</v>
      </c>
      <c r="F47" s="30">
        <v>1</v>
      </c>
      <c r="G47" s="88"/>
    </row>
    <row r="48" spans="1:7" ht="38.25" customHeight="1">
      <c r="A48" s="66" t="s">
        <v>38</v>
      </c>
      <c r="B48" s="28" t="s">
        <v>86</v>
      </c>
      <c r="C48" s="26" t="s">
        <v>87</v>
      </c>
      <c r="D48" s="26" t="s">
        <v>89</v>
      </c>
      <c r="E48" s="27">
        <v>40162</v>
      </c>
      <c r="F48" s="42">
        <v>2</v>
      </c>
      <c r="G48" s="88"/>
    </row>
    <row r="49" spans="1:7" ht="38.25" customHeight="1">
      <c r="A49" s="66" t="s">
        <v>38</v>
      </c>
      <c r="B49" s="28" t="s">
        <v>86</v>
      </c>
      <c r="C49" s="26" t="s">
        <v>87</v>
      </c>
      <c r="D49" s="26" t="s">
        <v>90</v>
      </c>
      <c r="E49" s="27">
        <v>38863</v>
      </c>
      <c r="F49" s="42">
        <v>3</v>
      </c>
      <c r="G49" s="88"/>
    </row>
    <row r="50" spans="1:7" ht="33" customHeight="1">
      <c r="A50" s="66" t="s">
        <v>38</v>
      </c>
      <c r="B50" s="28" t="s">
        <v>86</v>
      </c>
      <c r="C50" s="26" t="s">
        <v>87</v>
      </c>
      <c r="D50" s="26" t="s">
        <v>91</v>
      </c>
      <c r="E50" s="27">
        <v>39136</v>
      </c>
      <c r="F50" s="42">
        <v>3</v>
      </c>
      <c r="G50" s="88"/>
    </row>
    <row r="51" spans="1:7" ht="65.25" customHeight="1">
      <c r="A51" s="65" t="s">
        <v>38</v>
      </c>
      <c r="B51" s="28" t="s">
        <v>86</v>
      </c>
      <c r="C51" s="26" t="s">
        <v>87</v>
      </c>
      <c r="D51" s="29" t="s">
        <v>160</v>
      </c>
      <c r="E51" s="27">
        <v>38863</v>
      </c>
      <c r="F51" s="30" t="s">
        <v>37</v>
      </c>
      <c r="G51" s="88"/>
    </row>
    <row r="52" spans="1:7" ht="45" customHeight="1">
      <c r="A52" s="65" t="s">
        <v>92</v>
      </c>
      <c r="B52" s="30" t="s">
        <v>93</v>
      </c>
      <c r="C52" s="44" t="s">
        <v>94</v>
      </c>
      <c r="D52" s="30" t="s">
        <v>95</v>
      </c>
      <c r="E52" s="45">
        <v>38884</v>
      </c>
      <c r="F52" s="30">
        <v>3</v>
      </c>
      <c r="G52" s="91"/>
    </row>
    <row r="53" spans="1:7" ht="45.75" customHeight="1">
      <c r="A53" s="65" t="s">
        <v>92</v>
      </c>
      <c r="B53" s="30" t="s">
        <v>93</v>
      </c>
      <c r="C53" s="44" t="s">
        <v>94</v>
      </c>
      <c r="D53" s="30" t="s">
        <v>96</v>
      </c>
      <c r="E53" s="45">
        <v>40040</v>
      </c>
      <c r="F53" s="30">
        <v>2</v>
      </c>
      <c r="G53" s="91"/>
    </row>
    <row r="54" spans="1:7" ht="51" customHeight="1">
      <c r="A54" s="65" t="s">
        <v>92</v>
      </c>
      <c r="B54" s="30" t="s">
        <v>93</v>
      </c>
      <c r="C54" s="44" t="s">
        <v>97</v>
      </c>
      <c r="D54" s="30" t="s">
        <v>98</v>
      </c>
      <c r="E54" s="45">
        <v>39516</v>
      </c>
      <c r="F54" s="30">
        <v>3</v>
      </c>
      <c r="G54" s="91"/>
    </row>
    <row r="55" spans="1:7" ht="44.25" customHeight="1">
      <c r="A55" s="65" t="s">
        <v>92</v>
      </c>
      <c r="B55" s="30" t="s">
        <v>93</v>
      </c>
      <c r="C55" s="44" t="s">
        <v>97</v>
      </c>
      <c r="D55" s="30" t="s">
        <v>99</v>
      </c>
      <c r="E55" s="45">
        <v>39839</v>
      </c>
      <c r="F55" s="30">
        <v>3</v>
      </c>
      <c r="G55" s="91"/>
    </row>
    <row r="56" spans="1:7" ht="51" customHeight="1">
      <c r="A56" s="65" t="s">
        <v>92</v>
      </c>
      <c r="B56" s="30" t="s">
        <v>93</v>
      </c>
      <c r="C56" s="44" t="s">
        <v>97</v>
      </c>
      <c r="D56" s="30" t="s">
        <v>100</v>
      </c>
      <c r="E56" s="45">
        <v>40164</v>
      </c>
      <c r="F56" s="30">
        <v>2</v>
      </c>
      <c r="G56" s="91"/>
    </row>
    <row r="57" spans="1:7" ht="45" customHeight="1">
      <c r="A57" s="65" t="s">
        <v>92</v>
      </c>
      <c r="B57" s="30" t="s">
        <v>93</v>
      </c>
      <c r="C57" s="44" t="s">
        <v>97</v>
      </c>
      <c r="D57" s="30" t="s">
        <v>101</v>
      </c>
      <c r="E57" s="45">
        <v>39836</v>
      </c>
      <c r="F57" s="30">
        <v>3</v>
      </c>
      <c r="G57" s="91"/>
    </row>
    <row r="58" spans="1:7" ht="45" customHeight="1">
      <c r="A58" s="65" t="s">
        <v>92</v>
      </c>
      <c r="B58" s="30" t="s">
        <v>93</v>
      </c>
      <c r="C58" s="44" t="s">
        <v>97</v>
      </c>
      <c r="D58" s="30" t="s">
        <v>113</v>
      </c>
      <c r="E58" s="45">
        <v>39974</v>
      </c>
      <c r="F58" s="30">
        <v>2</v>
      </c>
      <c r="G58" s="91"/>
    </row>
    <row r="59" spans="1:7" ht="45" customHeight="1">
      <c r="A59" s="65" t="s">
        <v>92</v>
      </c>
      <c r="B59" s="30" t="s">
        <v>93</v>
      </c>
      <c r="C59" s="44" t="s">
        <v>97</v>
      </c>
      <c r="D59" s="30" t="s">
        <v>114</v>
      </c>
      <c r="E59" s="45">
        <v>40210</v>
      </c>
      <c r="F59" s="30">
        <v>2</v>
      </c>
      <c r="G59" s="91"/>
    </row>
    <row r="60" spans="1:7" ht="45" customHeight="1">
      <c r="A60" s="65" t="s">
        <v>92</v>
      </c>
      <c r="B60" s="30" t="s">
        <v>93</v>
      </c>
      <c r="C60" s="44" t="s">
        <v>97</v>
      </c>
      <c r="D60" s="30" t="s">
        <v>115</v>
      </c>
      <c r="E60" s="45">
        <v>40210</v>
      </c>
      <c r="F60" s="30">
        <v>2</v>
      </c>
      <c r="G60" s="91"/>
    </row>
    <row r="61" spans="1:7" ht="45" customHeight="1">
      <c r="A61" s="65" t="s">
        <v>92</v>
      </c>
      <c r="B61" s="30" t="s">
        <v>93</v>
      </c>
      <c r="C61" s="44" t="s">
        <v>97</v>
      </c>
      <c r="D61" s="30" t="s">
        <v>116</v>
      </c>
      <c r="E61" s="45">
        <v>40618</v>
      </c>
      <c r="F61" s="30">
        <v>1</v>
      </c>
      <c r="G61" s="91"/>
    </row>
    <row r="62" spans="1:7" ht="45" customHeight="1">
      <c r="A62" s="65" t="s">
        <v>92</v>
      </c>
      <c r="B62" s="30" t="s">
        <v>93</v>
      </c>
      <c r="C62" s="44" t="s">
        <v>97</v>
      </c>
      <c r="D62" s="30" t="s">
        <v>117</v>
      </c>
      <c r="E62" s="45">
        <v>40623</v>
      </c>
      <c r="F62" s="30">
        <v>1</v>
      </c>
      <c r="G62" s="91"/>
    </row>
    <row r="63" spans="1:7" ht="45" customHeight="1">
      <c r="A63" s="65" t="s">
        <v>92</v>
      </c>
      <c r="B63" s="30" t="s">
        <v>93</v>
      </c>
      <c r="C63" s="44" t="s">
        <v>97</v>
      </c>
      <c r="D63" s="30" t="s">
        <v>118</v>
      </c>
      <c r="E63" s="45">
        <v>41141</v>
      </c>
      <c r="F63" s="30">
        <v>1</v>
      </c>
      <c r="G63" s="91"/>
    </row>
    <row r="64" spans="1:7" ht="45" customHeight="1">
      <c r="A64" s="65" t="s">
        <v>92</v>
      </c>
      <c r="B64" s="30" t="s">
        <v>93</v>
      </c>
      <c r="C64" s="44" t="s">
        <v>97</v>
      </c>
      <c r="D64" s="30" t="s">
        <v>164</v>
      </c>
      <c r="E64" s="45"/>
      <c r="F64" s="30" t="s">
        <v>37</v>
      </c>
      <c r="G64" s="91"/>
    </row>
    <row r="65" spans="1:7" ht="45" customHeight="1">
      <c r="A65" s="65" t="s">
        <v>92</v>
      </c>
      <c r="B65" s="30" t="s">
        <v>93</v>
      </c>
      <c r="C65" s="44" t="s">
        <v>97</v>
      </c>
      <c r="D65" s="30" t="s">
        <v>163</v>
      </c>
      <c r="E65" s="45"/>
      <c r="F65" s="30" t="s">
        <v>37</v>
      </c>
      <c r="G65" s="91"/>
    </row>
    <row r="66" spans="1:7" ht="45" customHeight="1">
      <c r="A66" s="65" t="s">
        <v>92</v>
      </c>
      <c r="B66" s="30" t="s">
        <v>93</v>
      </c>
      <c r="C66" s="44" t="s">
        <v>97</v>
      </c>
      <c r="D66" s="30" t="s">
        <v>119</v>
      </c>
      <c r="E66" s="45"/>
      <c r="F66" s="30" t="s">
        <v>37</v>
      </c>
      <c r="G66" s="91"/>
    </row>
    <row r="67" spans="1:7" ht="45" customHeight="1">
      <c r="A67" s="56" t="s">
        <v>92</v>
      </c>
      <c r="B67" s="56" t="s">
        <v>93</v>
      </c>
      <c r="C67" s="58" t="s">
        <v>94</v>
      </c>
      <c r="D67" s="56" t="s">
        <v>120</v>
      </c>
      <c r="E67" s="59">
        <v>39691</v>
      </c>
      <c r="F67" s="56">
        <v>3</v>
      </c>
      <c r="G67" s="92"/>
    </row>
    <row r="68" spans="1:7" ht="45" customHeight="1">
      <c r="A68" s="65" t="s">
        <v>92</v>
      </c>
      <c r="B68" s="30" t="s">
        <v>93</v>
      </c>
      <c r="C68" s="44" t="s">
        <v>94</v>
      </c>
      <c r="D68" s="30" t="s">
        <v>121</v>
      </c>
      <c r="E68" s="45">
        <v>41177</v>
      </c>
      <c r="F68" s="30">
        <v>1</v>
      </c>
      <c r="G68" s="91"/>
    </row>
    <row r="69" spans="1:7" ht="45" customHeight="1">
      <c r="A69" s="65" t="s">
        <v>92</v>
      </c>
      <c r="B69" s="30" t="s">
        <v>93</v>
      </c>
      <c r="C69" s="44" t="s">
        <v>94</v>
      </c>
      <c r="D69" s="30" t="s">
        <v>153</v>
      </c>
      <c r="E69" s="45"/>
      <c r="F69" s="30">
        <v>2</v>
      </c>
      <c r="G69" s="91"/>
    </row>
    <row r="70" spans="1:7" ht="45" customHeight="1">
      <c r="A70" s="65" t="s">
        <v>92</v>
      </c>
      <c r="B70" s="30" t="s">
        <v>93</v>
      </c>
      <c r="C70" s="44" t="s">
        <v>94</v>
      </c>
      <c r="D70" s="30" t="s">
        <v>122</v>
      </c>
      <c r="E70" s="45"/>
      <c r="F70" s="30" t="s">
        <v>37</v>
      </c>
      <c r="G70" s="91"/>
    </row>
    <row r="71" spans="1:7" ht="45" customHeight="1">
      <c r="A71" s="65" t="s">
        <v>92</v>
      </c>
      <c r="B71" s="30" t="s">
        <v>93</v>
      </c>
      <c r="C71" s="44" t="s">
        <v>94</v>
      </c>
      <c r="D71" s="30" t="s">
        <v>123</v>
      </c>
      <c r="E71" s="45"/>
      <c r="F71" s="30" t="s">
        <v>37</v>
      </c>
      <c r="G71" s="91"/>
    </row>
    <row r="72" spans="1:7" ht="45" customHeight="1">
      <c r="A72" s="65" t="s">
        <v>92</v>
      </c>
      <c r="B72" s="30" t="s">
        <v>124</v>
      </c>
      <c r="C72" s="44" t="s">
        <v>125</v>
      </c>
      <c r="D72" s="30" t="s">
        <v>126</v>
      </c>
      <c r="E72" s="45">
        <v>40915</v>
      </c>
      <c r="F72" s="30">
        <v>1</v>
      </c>
      <c r="G72" s="91"/>
    </row>
    <row r="73" spans="1:7" ht="45" customHeight="1">
      <c r="A73" s="65" t="s">
        <v>92</v>
      </c>
      <c r="B73" s="30" t="s">
        <v>124</v>
      </c>
      <c r="C73" s="44" t="s">
        <v>125</v>
      </c>
      <c r="D73" s="30" t="s">
        <v>127</v>
      </c>
      <c r="E73" s="45"/>
      <c r="F73" s="30" t="s">
        <v>37</v>
      </c>
      <c r="G73" s="91"/>
    </row>
    <row r="74" spans="1:7" ht="45" customHeight="1">
      <c r="A74" s="65" t="s">
        <v>92</v>
      </c>
      <c r="B74" s="30" t="s">
        <v>128</v>
      </c>
      <c r="C74" s="44" t="s">
        <v>129</v>
      </c>
      <c r="D74" s="30" t="s">
        <v>130</v>
      </c>
      <c r="E74" s="45">
        <v>40544</v>
      </c>
      <c r="F74" s="30">
        <v>2</v>
      </c>
      <c r="G74" s="91"/>
    </row>
    <row r="75" spans="1:7" ht="45" customHeight="1">
      <c r="A75" s="65" t="s">
        <v>92</v>
      </c>
      <c r="B75" s="30" t="s">
        <v>128</v>
      </c>
      <c r="C75" s="44" t="s">
        <v>129</v>
      </c>
      <c r="D75" s="30" t="s">
        <v>131</v>
      </c>
      <c r="E75" s="45"/>
      <c r="F75" s="30" t="s">
        <v>37</v>
      </c>
      <c r="G75" s="91"/>
    </row>
    <row r="76" spans="1:7" ht="45" customHeight="1">
      <c r="A76" s="65" t="s">
        <v>92</v>
      </c>
      <c r="B76" s="30" t="s">
        <v>93</v>
      </c>
      <c r="C76" s="44" t="s">
        <v>97</v>
      </c>
      <c r="D76" s="30" t="s">
        <v>132</v>
      </c>
      <c r="E76" s="45">
        <v>40925</v>
      </c>
      <c r="F76" s="30">
        <v>1</v>
      </c>
      <c r="G76" s="91"/>
    </row>
    <row r="77" spans="1:8" ht="46.5">
      <c r="A77" s="104" t="s">
        <v>102</v>
      </c>
      <c r="B77" s="105" t="s">
        <v>103</v>
      </c>
      <c r="C77" s="105" t="s">
        <v>104</v>
      </c>
      <c r="D77" s="105" t="s">
        <v>105</v>
      </c>
      <c r="E77" s="106">
        <v>40325</v>
      </c>
      <c r="F77" s="107" t="s">
        <v>85</v>
      </c>
      <c r="G77" s="108">
        <v>89506088938</v>
      </c>
      <c r="H77" s="112"/>
    </row>
    <row r="78" spans="1:8" ht="33.75" customHeight="1">
      <c r="A78" s="60" t="s">
        <v>102</v>
      </c>
      <c r="B78" s="105" t="s">
        <v>103</v>
      </c>
      <c r="C78" s="105" t="s">
        <v>104</v>
      </c>
      <c r="D78" s="107" t="s">
        <v>105</v>
      </c>
      <c r="E78" s="106">
        <v>40325</v>
      </c>
      <c r="F78" s="105" t="s">
        <v>106</v>
      </c>
      <c r="G78" s="108"/>
      <c r="H78" s="112"/>
    </row>
    <row r="79" spans="1:8" ht="46.5">
      <c r="A79" s="60" t="s">
        <v>102</v>
      </c>
      <c r="B79" s="105" t="s">
        <v>103</v>
      </c>
      <c r="C79" s="105" t="s">
        <v>104</v>
      </c>
      <c r="D79" s="105" t="s">
        <v>107</v>
      </c>
      <c r="E79" s="106">
        <v>40512</v>
      </c>
      <c r="F79" s="107" t="s">
        <v>85</v>
      </c>
      <c r="G79" s="108"/>
      <c r="H79" s="112"/>
    </row>
    <row r="80" spans="1:8" ht="27.75" customHeight="1">
      <c r="A80" s="60" t="s">
        <v>102</v>
      </c>
      <c r="B80" s="105" t="s">
        <v>103</v>
      </c>
      <c r="C80" s="105" t="s">
        <v>104</v>
      </c>
      <c r="D80" s="105" t="s">
        <v>107</v>
      </c>
      <c r="E80" s="106">
        <v>40512</v>
      </c>
      <c r="F80" s="105" t="s">
        <v>106</v>
      </c>
      <c r="G80" s="108"/>
      <c r="H80" s="112"/>
    </row>
    <row r="81" spans="1:8" ht="46.5" customHeight="1">
      <c r="A81" s="60" t="s">
        <v>102</v>
      </c>
      <c r="B81" s="105" t="s">
        <v>103</v>
      </c>
      <c r="C81" s="105" t="s">
        <v>104</v>
      </c>
      <c r="D81" s="105" t="s">
        <v>108</v>
      </c>
      <c r="E81" s="106">
        <v>40512</v>
      </c>
      <c r="F81" s="60" t="s">
        <v>37</v>
      </c>
      <c r="G81" s="108"/>
      <c r="H81" s="112"/>
    </row>
    <row r="82" spans="1:8" ht="46.5">
      <c r="A82" s="104" t="s">
        <v>102</v>
      </c>
      <c r="B82" s="105" t="s">
        <v>103</v>
      </c>
      <c r="C82" s="105" t="s">
        <v>104</v>
      </c>
      <c r="D82" s="105" t="s">
        <v>105</v>
      </c>
      <c r="E82" s="106">
        <v>40325</v>
      </c>
      <c r="F82" s="60">
        <v>2</v>
      </c>
      <c r="G82" s="108"/>
      <c r="H82" s="113"/>
    </row>
    <row r="83" spans="1:8" ht="58.5" customHeight="1">
      <c r="A83" s="60" t="s">
        <v>102</v>
      </c>
      <c r="B83" s="105" t="s">
        <v>103</v>
      </c>
      <c r="C83" s="105" t="s">
        <v>104</v>
      </c>
      <c r="D83" s="105" t="s">
        <v>107</v>
      </c>
      <c r="E83" s="106">
        <v>40512</v>
      </c>
      <c r="F83" s="60">
        <v>2</v>
      </c>
      <c r="G83" s="108"/>
      <c r="H83" s="113"/>
    </row>
    <row r="84" spans="1:7" ht="51" customHeight="1">
      <c r="A84" s="65" t="s">
        <v>109</v>
      </c>
      <c r="B84" s="30" t="s">
        <v>110</v>
      </c>
      <c r="C84" s="44" t="s">
        <v>111</v>
      </c>
      <c r="D84" s="30" t="s">
        <v>112</v>
      </c>
      <c r="E84" s="45">
        <v>38860</v>
      </c>
      <c r="F84" s="30">
        <v>3</v>
      </c>
      <c r="G84" s="69"/>
    </row>
    <row r="85" spans="1:7" ht="46.5">
      <c r="A85" s="65" t="s">
        <v>135</v>
      </c>
      <c r="B85" s="30" t="s">
        <v>133</v>
      </c>
      <c r="C85" s="44" t="s">
        <v>136</v>
      </c>
      <c r="D85" s="30" t="s">
        <v>134</v>
      </c>
      <c r="E85" s="45">
        <v>39386</v>
      </c>
      <c r="F85" s="54">
        <v>3</v>
      </c>
      <c r="G85" s="93"/>
    </row>
    <row r="86" spans="1:7" ht="43.5" customHeight="1">
      <c r="A86" s="65" t="s">
        <v>135</v>
      </c>
      <c r="B86" s="30" t="s">
        <v>133</v>
      </c>
      <c r="C86" s="44" t="s">
        <v>136</v>
      </c>
      <c r="D86" s="30" t="s">
        <v>137</v>
      </c>
      <c r="E86" s="45">
        <v>40086</v>
      </c>
      <c r="F86" s="54">
        <v>2</v>
      </c>
      <c r="G86" s="93"/>
    </row>
    <row r="87" spans="1:7" ht="42" customHeight="1">
      <c r="A87" s="65" t="s">
        <v>135</v>
      </c>
      <c r="B87" s="30" t="s">
        <v>133</v>
      </c>
      <c r="C87" s="44" t="s">
        <v>136</v>
      </c>
      <c r="D87" s="30" t="s">
        <v>138</v>
      </c>
      <c r="E87" s="45">
        <v>39701</v>
      </c>
      <c r="F87" s="54">
        <v>2</v>
      </c>
      <c r="G87" s="93"/>
    </row>
    <row r="88" spans="1:7" ht="46.5">
      <c r="A88" s="65" t="s">
        <v>135</v>
      </c>
      <c r="B88" s="30" t="s">
        <v>133</v>
      </c>
      <c r="C88" s="44" t="s">
        <v>136</v>
      </c>
      <c r="D88" s="30" t="s">
        <v>139</v>
      </c>
      <c r="E88" s="45">
        <v>40030</v>
      </c>
      <c r="F88" s="54">
        <v>2</v>
      </c>
      <c r="G88" s="93"/>
    </row>
    <row r="89" spans="1:7" ht="46.5">
      <c r="A89" s="56" t="s">
        <v>135</v>
      </c>
      <c r="B89" s="56" t="s">
        <v>133</v>
      </c>
      <c r="C89" s="58" t="s">
        <v>136</v>
      </c>
      <c r="D89" s="56" t="s">
        <v>140</v>
      </c>
      <c r="E89" s="59">
        <v>39838</v>
      </c>
      <c r="F89" s="70">
        <v>2</v>
      </c>
      <c r="G89" s="94"/>
    </row>
    <row r="90" spans="1:7" ht="14.25">
      <c r="A90" s="54"/>
      <c r="B90" s="54"/>
      <c r="C90" s="95"/>
      <c r="D90" s="54"/>
      <c r="E90" s="71"/>
      <c r="F90" s="54"/>
      <c r="G90" s="88"/>
    </row>
    <row r="91" spans="1:7" ht="14.25">
      <c r="A91" s="54"/>
      <c r="B91" s="54"/>
      <c r="C91" s="95"/>
      <c r="D91" s="54"/>
      <c r="E91" s="71"/>
      <c r="F91" s="54"/>
      <c r="G91" s="88"/>
    </row>
    <row r="92" spans="1:7" ht="14.25">
      <c r="A92" s="54"/>
      <c r="B92" s="54"/>
      <c r="C92" s="95"/>
      <c r="D92" s="54"/>
      <c r="E92" s="71"/>
      <c r="F92" s="54"/>
      <c r="G92" s="88"/>
    </row>
    <row r="93" spans="1:7" ht="14.25">
      <c r="A93" s="54"/>
      <c r="B93" s="54"/>
      <c r="C93" s="54"/>
      <c r="D93" s="54"/>
      <c r="E93" s="71"/>
      <c r="F93" s="54"/>
      <c r="G93" s="88"/>
    </row>
    <row r="94" spans="1:7" ht="14.25">
      <c r="A94" s="54"/>
      <c r="B94" s="54"/>
      <c r="C94" s="54"/>
      <c r="D94" s="54"/>
      <c r="E94" s="71"/>
      <c r="F94" s="54"/>
      <c r="G94" s="88"/>
    </row>
    <row r="95" spans="1:7" ht="29.25" customHeight="1">
      <c r="A95" s="54"/>
      <c r="B95" s="54"/>
      <c r="C95" s="54"/>
      <c r="D95" s="54"/>
      <c r="E95" s="71"/>
      <c r="F95" s="54"/>
      <c r="G95" s="88"/>
    </row>
    <row r="96" spans="1:7" ht="14.25">
      <c r="A96" s="54"/>
      <c r="B96" s="54"/>
      <c r="C96" s="54"/>
      <c r="D96" s="54"/>
      <c r="E96" s="71"/>
      <c r="F96" s="54"/>
      <c r="G96" s="88"/>
    </row>
    <row r="97" spans="1:7" ht="14.25">
      <c r="A97" s="54"/>
      <c r="B97" s="54"/>
      <c r="C97" s="54"/>
      <c r="D97" s="54"/>
      <c r="E97" s="71"/>
      <c r="F97" s="54"/>
      <c r="G97" s="88"/>
    </row>
    <row r="98" spans="1:7" ht="14.25">
      <c r="A98" s="54"/>
      <c r="B98" s="54"/>
      <c r="C98" s="54"/>
      <c r="D98" s="54"/>
      <c r="E98" s="71"/>
      <c r="F98" s="54"/>
      <c r="G98" s="88"/>
    </row>
    <row r="99" spans="1:7" ht="14.25">
      <c r="A99" s="54"/>
      <c r="B99" s="54"/>
      <c r="C99" s="54"/>
      <c r="D99" s="54"/>
      <c r="E99" s="71"/>
      <c r="F99" s="54"/>
      <c r="G99" s="88"/>
    </row>
    <row r="100" spans="1:7" ht="14.25">
      <c r="A100" s="54"/>
      <c r="B100" s="54"/>
      <c r="C100" s="54"/>
      <c r="D100" s="54"/>
      <c r="E100" s="71"/>
      <c r="F100" s="54"/>
      <c r="G100" s="88"/>
    </row>
    <row r="101" spans="1:7" ht="14.25">
      <c r="A101" s="54"/>
      <c r="B101" s="54"/>
      <c r="C101" s="54"/>
      <c r="D101" s="54"/>
      <c r="E101" s="71"/>
      <c r="F101" s="54"/>
      <c r="G101" s="88"/>
    </row>
    <row r="102" spans="1:7" ht="14.25">
      <c r="A102" s="54"/>
      <c r="B102" s="54"/>
      <c r="C102" s="54"/>
      <c r="D102" s="54"/>
      <c r="E102" s="71"/>
      <c r="F102" s="54"/>
      <c r="G102" s="88"/>
    </row>
    <row r="103" spans="1:7" ht="38.25" customHeight="1">
      <c r="A103" s="54"/>
      <c r="B103" s="54"/>
      <c r="C103" s="54"/>
      <c r="D103" s="54"/>
      <c r="E103" s="71"/>
      <c r="F103" s="54"/>
      <c r="G103" s="88"/>
    </row>
    <row r="104" spans="1:7" ht="40.5" customHeight="1">
      <c r="A104" s="54"/>
      <c r="B104" s="54"/>
      <c r="C104" s="54"/>
      <c r="D104" s="54"/>
      <c r="E104" s="71"/>
      <c r="F104" s="54"/>
      <c r="G104" s="88"/>
    </row>
    <row r="105" spans="1:7" ht="40.5" customHeight="1">
      <c r="A105" s="54"/>
      <c r="B105" s="54"/>
      <c r="C105" s="54"/>
      <c r="D105" s="54"/>
      <c r="E105" s="71"/>
      <c r="F105" s="54"/>
      <c r="G105" s="88"/>
    </row>
    <row r="106" spans="1:7" ht="41.25" customHeight="1">
      <c r="A106" s="54"/>
      <c r="B106" s="54"/>
      <c r="C106" s="54"/>
      <c r="D106" s="54"/>
      <c r="E106" s="71"/>
      <c r="F106" s="54"/>
      <c r="G106" s="88"/>
    </row>
    <row r="107" spans="1:7" ht="14.25">
      <c r="A107" s="54"/>
      <c r="B107" s="54"/>
      <c r="C107" s="54"/>
      <c r="D107" s="54"/>
      <c r="E107" s="71"/>
      <c r="F107" s="54"/>
      <c r="G107" s="88"/>
    </row>
    <row r="108" spans="1:7" ht="14.25">
      <c r="A108" s="54"/>
      <c r="B108" s="54"/>
      <c r="C108" s="54"/>
      <c r="D108" s="54"/>
      <c r="E108" s="71"/>
      <c r="F108" s="54"/>
      <c r="G108" s="88"/>
    </row>
    <row r="109" spans="1:7" ht="14.25">
      <c r="A109" s="54"/>
      <c r="B109" s="54"/>
      <c r="C109" s="54"/>
      <c r="D109" s="54"/>
      <c r="E109" s="71"/>
      <c r="F109" s="54"/>
      <c r="G109" s="88"/>
    </row>
    <row r="110" spans="1:7" ht="25.5" customHeight="1">
      <c r="A110" s="54"/>
      <c r="B110" s="54"/>
      <c r="C110" s="54"/>
      <c r="D110" s="54"/>
      <c r="E110" s="71"/>
      <c r="F110" s="54"/>
      <c r="G110" s="88"/>
    </row>
    <row r="111" spans="1:7" ht="14.25">
      <c r="A111" s="54"/>
      <c r="B111" s="54"/>
      <c r="C111" s="54"/>
      <c r="D111" s="72"/>
      <c r="E111" s="73"/>
      <c r="F111" s="54"/>
      <c r="G111" s="75"/>
    </row>
    <row r="112" spans="1:7" ht="14.25">
      <c r="A112" s="54"/>
      <c r="B112" s="54"/>
      <c r="C112" s="54"/>
      <c r="D112" s="72"/>
      <c r="E112" s="74"/>
      <c r="F112" s="54"/>
      <c r="G112" s="75"/>
    </row>
    <row r="113" spans="1:7" ht="14.25">
      <c r="A113" s="54"/>
      <c r="B113" s="54"/>
      <c r="C113" s="54"/>
      <c r="D113" s="72"/>
      <c r="E113" s="74"/>
      <c r="F113" s="54"/>
      <c r="G113" s="75"/>
    </row>
    <row r="114" spans="1:7" ht="14.25">
      <c r="A114" s="67"/>
      <c r="B114" s="67"/>
      <c r="C114" s="67"/>
      <c r="E114" s="76"/>
      <c r="F114" s="67"/>
      <c r="G114" s="75"/>
    </row>
    <row r="115" spans="1:7" ht="14.25">
      <c r="A115" s="67"/>
      <c r="B115" s="67"/>
      <c r="C115" s="67"/>
      <c r="D115" s="72"/>
      <c r="E115" s="76"/>
      <c r="F115" s="67"/>
      <c r="G115" s="75"/>
    </row>
    <row r="116" spans="1:7" ht="14.25">
      <c r="A116" s="77"/>
      <c r="B116" s="77"/>
      <c r="C116" s="77"/>
      <c r="D116" s="77"/>
      <c r="E116" s="78"/>
      <c r="F116" s="77"/>
      <c r="G116" s="79"/>
    </row>
    <row r="117" spans="1:7" ht="14.25">
      <c r="A117" s="77"/>
      <c r="B117" s="77"/>
      <c r="C117" s="77"/>
      <c r="D117" s="77"/>
      <c r="E117" s="78"/>
      <c r="F117" s="77"/>
      <c r="G117" s="79"/>
    </row>
    <row r="118" spans="1:7" ht="14.25">
      <c r="A118" s="77"/>
      <c r="B118" s="77"/>
      <c r="C118" s="77"/>
      <c r="D118" s="77"/>
      <c r="E118" s="78"/>
      <c r="F118" s="77"/>
      <c r="G118" s="79"/>
    </row>
    <row r="119" spans="1:7" ht="14.25">
      <c r="A119" s="77"/>
      <c r="B119" s="77"/>
      <c r="C119" s="77"/>
      <c r="D119" s="77"/>
      <c r="E119" s="78"/>
      <c r="F119" s="54"/>
      <c r="G119" s="79"/>
    </row>
    <row r="120" spans="1:7" ht="14.25">
      <c r="A120" s="77"/>
      <c r="B120" s="77"/>
      <c r="C120" s="77"/>
      <c r="D120" s="77"/>
      <c r="E120" s="78"/>
      <c r="F120" s="54"/>
      <c r="G120" s="79"/>
    </row>
    <row r="121" spans="1:7" ht="14.25">
      <c r="A121" s="77"/>
      <c r="B121" s="77"/>
      <c r="C121" s="77"/>
      <c r="D121" s="77"/>
      <c r="E121" s="78"/>
      <c r="F121" s="54"/>
      <c r="G121" s="79"/>
    </row>
    <row r="122" spans="1:7" ht="14.25">
      <c r="A122" s="77"/>
      <c r="B122" s="77"/>
      <c r="C122" s="77"/>
      <c r="D122" s="77"/>
      <c r="E122" s="78"/>
      <c r="F122" s="54"/>
      <c r="G122" s="79"/>
    </row>
    <row r="123" spans="1:7" ht="14.25">
      <c r="A123" s="77"/>
      <c r="B123" s="77"/>
      <c r="C123" s="77"/>
      <c r="D123" s="77"/>
      <c r="E123" s="78"/>
      <c r="F123" s="54"/>
      <c r="G123" s="79"/>
    </row>
    <row r="124" spans="1:7" ht="14.25">
      <c r="A124" s="77"/>
      <c r="B124" s="77"/>
      <c r="C124" s="77"/>
      <c r="D124" s="77"/>
      <c r="E124" s="78"/>
      <c r="F124" s="77"/>
      <c r="G124" s="79"/>
    </row>
    <row r="125" spans="1:7" ht="14.25">
      <c r="A125" s="77"/>
      <c r="B125" s="77"/>
      <c r="C125" s="77"/>
      <c r="D125" s="77"/>
      <c r="E125" s="78"/>
      <c r="F125" s="77"/>
      <c r="G125" s="79"/>
    </row>
    <row r="126" spans="1:7" ht="14.25">
      <c r="A126" s="77"/>
      <c r="B126" s="77"/>
      <c r="C126" s="77"/>
      <c r="D126" s="77"/>
      <c r="E126" s="78"/>
      <c r="F126" s="78"/>
      <c r="G126" s="79"/>
    </row>
    <row r="127" spans="1:7" ht="14.25">
      <c r="A127" s="77"/>
      <c r="B127" s="77"/>
      <c r="C127" s="77"/>
      <c r="D127" s="77"/>
      <c r="E127" s="78"/>
      <c r="F127" s="78"/>
      <c r="G127" s="79"/>
    </row>
    <row r="128" spans="1:7" ht="14.25">
      <c r="A128" s="77"/>
      <c r="B128" s="77"/>
      <c r="C128" s="77"/>
      <c r="D128" s="77"/>
      <c r="E128" s="78"/>
      <c r="F128" s="78"/>
      <c r="G128" s="79"/>
    </row>
    <row r="129" spans="1:7" ht="14.25">
      <c r="A129" s="79"/>
      <c r="B129" s="79"/>
      <c r="C129" s="79"/>
      <c r="D129" s="79"/>
      <c r="E129" s="80"/>
      <c r="F129" s="79"/>
      <c r="G129" s="79"/>
    </row>
    <row r="130" spans="1:7" ht="14.25">
      <c r="A130" s="79"/>
      <c r="B130" s="79"/>
      <c r="C130" s="79"/>
      <c r="D130" s="79"/>
      <c r="E130" s="80"/>
      <c r="F130" s="79"/>
      <c r="G130" s="79"/>
    </row>
    <row r="131" spans="1:7" ht="14.25">
      <c r="A131" s="79"/>
      <c r="B131" s="79"/>
      <c r="C131" s="79"/>
      <c r="D131" s="79"/>
      <c r="E131" s="80"/>
      <c r="F131" s="79"/>
      <c r="G131" s="79"/>
    </row>
    <row r="132" spans="1:7" ht="14.25">
      <c r="A132" s="96"/>
      <c r="B132" s="81"/>
      <c r="C132" s="81"/>
      <c r="D132" s="81"/>
      <c r="E132" s="82"/>
      <c r="F132" s="81"/>
      <c r="G132" s="79"/>
    </row>
    <row r="133" spans="1:7" ht="14.25">
      <c r="A133" s="97"/>
      <c r="B133" s="84"/>
      <c r="C133" s="84"/>
      <c r="D133" s="81"/>
      <c r="E133" s="83"/>
      <c r="F133" s="84"/>
      <c r="G133" s="79"/>
    </row>
    <row r="134" spans="1:7" ht="14.25">
      <c r="A134" s="97"/>
      <c r="B134" s="84"/>
      <c r="C134" s="84"/>
      <c r="D134" s="84"/>
      <c r="E134" s="83"/>
      <c r="F134" s="84"/>
      <c r="G134" s="75"/>
    </row>
    <row r="135" ht="14.25">
      <c r="G135" s="75"/>
    </row>
    <row r="136" ht="14.25">
      <c r="G136" s="75"/>
    </row>
    <row r="137" ht="14.25">
      <c r="G137" s="75"/>
    </row>
    <row r="138" ht="14.25">
      <c r="G138" s="75"/>
    </row>
    <row r="139" ht="14.25">
      <c r="G139" s="75"/>
    </row>
    <row r="140" ht="14.25">
      <c r="G140" s="75"/>
    </row>
    <row r="141" ht="14.25">
      <c r="G141" s="75"/>
    </row>
    <row r="142" ht="14.25">
      <c r="G142" s="75"/>
    </row>
    <row r="143" ht="14.25">
      <c r="G143" s="75"/>
    </row>
    <row r="144" ht="14.25">
      <c r="G144" s="75"/>
    </row>
    <row r="145" ht="14.25">
      <c r="G145" s="75"/>
    </row>
    <row r="146" ht="14.25">
      <c r="G146" s="75"/>
    </row>
    <row r="147" ht="14.25">
      <c r="G147" s="75"/>
    </row>
    <row r="148" ht="14.25">
      <c r="G148" s="75"/>
    </row>
    <row r="149" ht="14.25">
      <c r="G149" s="75"/>
    </row>
    <row r="150" ht="14.25">
      <c r="G150" s="75"/>
    </row>
    <row r="151" ht="14.25">
      <c r="G151" s="75"/>
    </row>
    <row r="152" ht="14.25">
      <c r="G152" s="75"/>
    </row>
    <row r="153" ht="14.25">
      <c r="G153" s="75"/>
    </row>
    <row r="154" ht="14.25">
      <c r="G154" s="75"/>
    </row>
    <row r="155" ht="14.25">
      <c r="G155" s="75"/>
    </row>
    <row r="156" ht="14.25">
      <c r="G156" s="75"/>
    </row>
    <row r="157" ht="14.25">
      <c r="G157" s="75"/>
    </row>
    <row r="158" ht="14.25">
      <c r="G158" s="75"/>
    </row>
    <row r="159" ht="14.25">
      <c r="G159" s="75"/>
    </row>
    <row r="160" ht="14.25">
      <c r="G160" s="75"/>
    </row>
    <row r="161" ht="14.25">
      <c r="G161" s="75"/>
    </row>
    <row r="162" ht="14.25">
      <c r="G162" s="75"/>
    </row>
    <row r="163" ht="14.25">
      <c r="G163" s="75"/>
    </row>
    <row r="164" ht="14.25">
      <c r="G164" s="75"/>
    </row>
    <row r="165" ht="14.25">
      <c r="G165" s="75"/>
    </row>
    <row r="166" ht="14.25">
      <c r="G166" s="75"/>
    </row>
    <row r="167" ht="14.25">
      <c r="G167" s="75"/>
    </row>
    <row r="168" ht="14.25">
      <c r="G168" s="75"/>
    </row>
    <row r="169" ht="14.25">
      <c r="G169" s="75"/>
    </row>
    <row r="170" ht="14.25">
      <c r="G170" s="75"/>
    </row>
    <row r="171" ht="14.25">
      <c r="G171" s="75"/>
    </row>
    <row r="172" ht="14.25">
      <c r="G172" s="75"/>
    </row>
    <row r="173" ht="14.25">
      <c r="G173" s="75"/>
    </row>
    <row r="174" ht="14.25">
      <c r="G174" s="75"/>
    </row>
    <row r="175" ht="14.25">
      <c r="G175" s="75"/>
    </row>
    <row r="176" ht="14.25">
      <c r="G176" s="75"/>
    </row>
    <row r="177" ht="14.25">
      <c r="G177" s="75"/>
    </row>
    <row r="178" ht="14.25">
      <c r="G178" s="75"/>
    </row>
    <row r="179" ht="14.25">
      <c r="G179" s="75"/>
    </row>
    <row r="180" ht="14.25">
      <c r="G180" s="75"/>
    </row>
    <row r="181" ht="14.25">
      <c r="G181" s="75"/>
    </row>
    <row r="182" ht="14.25">
      <c r="G182" s="75"/>
    </row>
    <row r="183" ht="14.25">
      <c r="G183" s="75"/>
    </row>
    <row r="184" ht="14.25">
      <c r="G184" s="75"/>
    </row>
    <row r="185" ht="14.25">
      <c r="G185" s="75"/>
    </row>
    <row r="186" ht="14.25">
      <c r="G186" s="75"/>
    </row>
    <row r="187" ht="14.25">
      <c r="G187" s="75"/>
    </row>
    <row r="188" ht="14.25">
      <c r="G188" s="75"/>
    </row>
    <row r="189" ht="14.25">
      <c r="G189" s="75"/>
    </row>
    <row r="190" ht="14.25">
      <c r="G190" s="75"/>
    </row>
    <row r="191" ht="14.25">
      <c r="G191" s="75"/>
    </row>
    <row r="192" ht="14.25">
      <c r="G192" s="75"/>
    </row>
    <row r="193" ht="14.25">
      <c r="G193" s="75"/>
    </row>
    <row r="194" ht="14.25">
      <c r="G194" s="75"/>
    </row>
    <row r="195" ht="14.25">
      <c r="G195" s="75"/>
    </row>
    <row r="196" ht="14.25">
      <c r="G196" s="75"/>
    </row>
    <row r="197" ht="14.25">
      <c r="G197" s="75"/>
    </row>
    <row r="198" ht="14.25">
      <c r="G198" s="75"/>
    </row>
    <row r="199" ht="14.25">
      <c r="G199" s="75"/>
    </row>
    <row r="200" ht="14.25">
      <c r="G200" s="75"/>
    </row>
    <row r="201" ht="14.25">
      <c r="G201" s="75"/>
    </row>
    <row r="202" ht="14.25">
      <c r="G202" s="75"/>
    </row>
    <row r="203" ht="14.25">
      <c r="G203" s="75"/>
    </row>
    <row r="204" ht="14.25">
      <c r="G204" s="75"/>
    </row>
    <row r="205" ht="14.25">
      <c r="G205" s="75"/>
    </row>
    <row r="206" ht="14.25">
      <c r="G206" s="75"/>
    </row>
    <row r="207" ht="14.25">
      <c r="G207" s="75"/>
    </row>
    <row r="208" ht="14.25">
      <c r="G208" s="75"/>
    </row>
    <row r="209" ht="14.25">
      <c r="G209" s="75"/>
    </row>
    <row r="210" ht="14.25">
      <c r="G210" s="75"/>
    </row>
    <row r="211" ht="14.25">
      <c r="G211" s="75"/>
    </row>
    <row r="212" ht="14.25">
      <c r="G212" s="75"/>
    </row>
    <row r="213" ht="14.25">
      <c r="G213" s="75"/>
    </row>
    <row r="214" ht="14.25">
      <c r="G214" s="75"/>
    </row>
    <row r="215" ht="14.25">
      <c r="G215" s="75"/>
    </row>
    <row r="216" ht="14.25">
      <c r="G216" s="75"/>
    </row>
    <row r="217" ht="14.25">
      <c r="G217" s="75"/>
    </row>
    <row r="218" ht="14.25">
      <c r="G218" s="75"/>
    </row>
    <row r="219" ht="14.25">
      <c r="G219" s="75"/>
    </row>
    <row r="220" ht="14.25">
      <c r="G220" s="75"/>
    </row>
    <row r="221" ht="14.25">
      <c r="G221" s="75"/>
    </row>
    <row r="222" ht="14.25">
      <c r="G222" s="75"/>
    </row>
    <row r="223" ht="14.25">
      <c r="G223" s="75"/>
    </row>
    <row r="224" ht="14.25">
      <c r="G224" s="75"/>
    </row>
    <row r="225" ht="14.25">
      <c r="G225" s="75"/>
    </row>
    <row r="226" ht="14.25">
      <c r="G226" s="75"/>
    </row>
    <row r="227" ht="14.25">
      <c r="G227" s="75"/>
    </row>
    <row r="228" ht="14.25">
      <c r="G228" s="75"/>
    </row>
    <row r="229" ht="14.25">
      <c r="G229" s="75"/>
    </row>
    <row r="230" ht="14.25">
      <c r="G230" s="75"/>
    </row>
    <row r="231" ht="14.25">
      <c r="G231" s="75"/>
    </row>
    <row r="232" ht="14.25">
      <c r="G232" s="75"/>
    </row>
    <row r="233" ht="14.25">
      <c r="G233" s="75"/>
    </row>
    <row r="234" ht="14.25">
      <c r="G234" s="75"/>
    </row>
    <row r="235" ht="14.25">
      <c r="G235" s="75"/>
    </row>
    <row r="236" ht="14.25">
      <c r="G236" s="75"/>
    </row>
    <row r="237" ht="14.25">
      <c r="G237" s="75"/>
    </row>
    <row r="238" ht="14.25">
      <c r="G238" s="75"/>
    </row>
    <row r="239" ht="14.25">
      <c r="G239" s="75"/>
    </row>
    <row r="240" ht="14.25">
      <c r="G240" s="75"/>
    </row>
    <row r="241" ht="14.25">
      <c r="G241" s="75"/>
    </row>
    <row r="242" ht="14.25">
      <c r="G242" s="75"/>
    </row>
    <row r="243" ht="14.25">
      <c r="G243" s="75"/>
    </row>
    <row r="244" ht="14.25">
      <c r="G244" s="75"/>
    </row>
    <row r="245" ht="14.25">
      <c r="G245" s="75"/>
    </row>
    <row r="246" ht="14.25">
      <c r="G246" s="75"/>
    </row>
    <row r="247" ht="14.25">
      <c r="G247" s="75"/>
    </row>
    <row r="248" ht="14.25">
      <c r="G248" s="75"/>
    </row>
    <row r="249" ht="14.25">
      <c r="G249" s="75"/>
    </row>
    <row r="250" ht="14.25">
      <c r="G250" s="75"/>
    </row>
    <row r="251" ht="14.25">
      <c r="G251" s="75"/>
    </row>
    <row r="252" ht="14.25">
      <c r="G252" s="75"/>
    </row>
    <row r="253" ht="14.25">
      <c r="G253" s="75"/>
    </row>
    <row r="254" ht="14.25">
      <c r="G254" s="75"/>
    </row>
    <row r="255" ht="14.25">
      <c r="G255" s="75"/>
    </row>
    <row r="256" ht="14.25">
      <c r="G256" s="75"/>
    </row>
    <row r="257" ht="14.25">
      <c r="G257" s="75"/>
    </row>
    <row r="258" ht="14.25">
      <c r="G258" s="75"/>
    </row>
    <row r="259" ht="14.25">
      <c r="G259" s="75"/>
    </row>
    <row r="260" ht="14.25">
      <c r="G260" s="75"/>
    </row>
    <row r="261" ht="14.25">
      <c r="G261" s="75"/>
    </row>
    <row r="262" ht="14.25">
      <c r="G262" s="75"/>
    </row>
    <row r="263" ht="14.25">
      <c r="G263" s="75"/>
    </row>
    <row r="264" ht="14.25">
      <c r="G264" s="75"/>
    </row>
    <row r="265" ht="14.25">
      <c r="G265" s="75"/>
    </row>
    <row r="266" ht="14.25">
      <c r="G266" s="75"/>
    </row>
    <row r="267" ht="14.25">
      <c r="G267" s="75"/>
    </row>
    <row r="268" ht="14.25">
      <c r="G268" s="75"/>
    </row>
    <row r="269" ht="14.25">
      <c r="G269" s="75"/>
    </row>
    <row r="270" ht="14.25">
      <c r="G270" s="75"/>
    </row>
    <row r="271" ht="14.25">
      <c r="G271" s="75"/>
    </row>
    <row r="272" ht="14.25">
      <c r="G272" s="75"/>
    </row>
    <row r="273" ht="14.25">
      <c r="G273" s="75"/>
    </row>
    <row r="274" ht="14.25">
      <c r="G274" s="75"/>
    </row>
    <row r="275" ht="14.25">
      <c r="G275" s="75"/>
    </row>
    <row r="276" ht="14.25">
      <c r="G276" s="75"/>
    </row>
    <row r="277" ht="14.25">
      <c r="G277" s="75"/>
    </row>
    <row r="278" ht="14.25">
      <c r="G278" s="75"/>
    </row>
    <row r="279" ht="14.25">
      <c r="G279" s="75"/>
    </row>
    <row r="280" ht="14.25">
      <c r="G280" s="75"/>
    </row>
    <row r="281" ht="14.25">
      <c r="G281" s="75"/>
    </row>
    <row r="282" ht="14.25">
      <c r="G282" s="75"/>
    </row>
    <row r="283" ht="14.25">
      <c r="G283" s="75"/>
    </row>
    <row r="284" ht="14.25">
      <c r="G284" s="75"/>
    </row>
    <row r="285" ht="14.25">
      <c r="G285" s="75"/>
    </row>
    <row r="286" ht="14.25">
      <c r="G286" s="75"/>
    </row>
    <row r="287" ht="14.25">
      <c r="G287" s="75"/>
    </row>
    <row r="288" ht="14.25">
      <c r="G288" s="75"/>
    </row>
    <row r="289" ht="14.25">
      <c r="G289" s="75"/>
    </row>
    <row r="290" ht="14.25">
      <c r="G290" s="75"/>
    </row>
    <row r="291" ht="14.25">
      <c r="G291" s="75"/>
    </row>
    <row r="292" ht="14.25">
      <c r="G292" s="75"/>
    </row>
    <row r="293" ht="14.25">
      <c r="G293" s="75"/>
    </row>
    <row r="294" ht="14.25">
      <c r="G294" s="75"/>
    </row>
    <row r="295" ht="14.25">
      <c r="G295" s="75"/>
    </row>
    <row r="296" ht="14.25">
      <c r="G296" s="75"/>
    </row>
    <row r="297" ht="14.25">
      <c r="G297" s="75"/>
    </row>
    <row r="298" ht="14.25">
      <c r="G298" s="75"/>
    </row>
    <row r="299" ht="14.25">
      <c r="G299" s="75"/>
    </row>
    <row r="300" ht="14.25">
      <c r="G300" s="75"/>
    </row>
    <row r="301" ht="14.25">
      <c r="G301" s="75"/>
    </row>
    <row r="302" ht="14.25">
      <c r="G302" s="75"/>
    </row>
    <row r="303" ht="14.25">
      <c r="G303" s="75"/>
    </row>
    <row r="304" ht="14.25">
      <c r="G304" s="75"/>
    </row>
    <row r="305" ht="14.25">
      <c r="G305" s="75"/>
    </row>
    <row r="306" ht="14.25">
      <c r="G306" s="75"/>
    </row>
    <row r="307" ht="14.25">
      <c r="G307" s="75"/>
    </row>
    <row r="308" ht="14.25">
      <c r="G308" s="75"/>
    </row>
    <row r="309" ht="14.25">
      <c r="G309" s="75"/>
    </row>
  </sheetData>
  <sheetProtection/>
  <autoFilter ref="A2:G134"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9.8515625" style="86" customWidth="1"/>
    <col min="2" max="2" width="28.7109375" style="86" customWidth="1"/>
    <col min="3" max="3" width="20.28125" style="86" customWidth="1"/>
    <col min="4" max="4" width="7.140625" style="86" customWidth="1"/>
    <col min="5" max="5" width="6.140625" style="86" customWidth="1"/>
    <col min="6" max="6" width="8.140625" style="86" customWidth="1"/>
    <col min="7" max="7" width="12.28125" style="86" customWidth="1"/>
    <col min="8" max="8" width="9.28125" style="86" customWidth="1"/>
    <col min="9" max="16384" width="9.140625" style="86" customWidth="1"/>
  </cols>
  <sheetData>
    <row r="1" spans="1:8" ht="63.75" customHeight="1">
      <c r="A1" s="168" t="s">
        <v>150</v>
      </c>
      <c r="B1" s="168"/>
      <c r="C1" s="168"/>
      <c r="D1" s="168"/>
      <c r="E1" s="168"/>
      <c r="F1" s="168"/>
      <c r="G1" s="168"/>
      <c r="H1" s="168"/>
    </row>
    <row r="2" spans="1:8" ht="14.25">
      <c r="A2" s="102" t="s">
        <v>7</v>
      </c>
      <c r="B2" s="102" t="s">
        <v>8</v>
      </c>
      <c r="C2" s="102" t="s">
        <v>9</v>
      </c>
      <c r="D2" s="102" t="s">
        <v>10</v>
      </c>
      <c r="E2" s="102" t="s">
        <v>11</v>
      </c>
      <c r="F2" s="102" t="s">
        <v>12</v>
      </c>
      <c r="G2" s="102" t="s">
        <v>13</v>
      </c>
      <c r="H2" s="102" t="s">
        <v>14</v>
      </c>
    </row>
    <row r="3" spans="1:8" ht="78">
      <c r="A3" s="36" t="s">
        <v>38</v>
      </c>
      <c r="B3" s="130" t="s">
        <v>46</v>
      </c>
      <c r="C3" s="164" t="s">
        <v>169</v>
      </c>
      <c r="D3" s="101">
        <v>930</v>
      </c>
      <c r="E3" s="101">
        <v>834</v>
      </c>
      <c r="F3" s="101">
        <v>1000</v>
      </c>
      <c r="G3" s="101">
        <f aca="true" t="shared" si="0" ref="G3:G14">SUM(D3:F3)</f>
        <v>2764</v>
      </c>
      <c r="H3" s="163">
        <v>1</v>
      </c>
    </row>
    <row r="4" spans="1:8" ht="30.75">
      <c r="A4" s="36" t="s">
        <v>38</v>
      </c>
      <c r="B4" s="128" t="s">
        <v>39</v>
      </c>
      <c r="C4" s="55" t="s">
        <v>49</v>
      </c>
      <c r="D4" s="101">
        <v>867</v>
      </c>
      <c r="E4" s="101">
        <v>1000</v>
      </c>
      <c r="F4" s="101">
        <v>698</v>
      </c>
      <c r="G4" s="101">
        <f t="shared" si="0"/>
        <v>2565</v>
      </c>
      <c r="H4" s="163">
        <v>2</v>
      </c>
    </row>
    <row r="5" spans="1:8" ht="71.25" customHeight="1">
      <c r="A5" s="33" t="s">
        <v>92</v>
      </c>
      <c r="B5" s="130" t="s">
        <v>174</v>
      </c>
      <c r="C5" s="50" t="s">
        <v>175</v>
      </c>
      <c r="D5" s="101">
        <v>934</v>
      </c>
      <c r="E5" s="101">
        <v>910</v>
      </c>
      <c r="F5" s="101">
        <v>671</v>
      </c>
      <c r="G5" s="101">
        <f t="shared" si="0"/>
        <v>2515</v>
      </c>
      <c r="H5" s="163">
        <v>3</v>
      </c>
    </row>
    <row r="6" spans="1:8" ht="31.5" customHeight="1">
      <c r="A6" s="36" t="s">
        <v>38</v>
      </c>
      <c r="B6" s="50" t="s">
        <v>45</v>
      </c>
      <c r="C6" s="47" t="s">
        <v>66</v>
      </c>
      <c r="D6" s="102">
        <v>649</v>
      </c>
      <c r="E6" s="102">
        <v>997</v>
      </c>
      <c r="F6" s="102">
        <v>663</v>
      </c>
      <c r="G6" s="101">
        <f t="shared" si="0"/>
        <v>2309</v>
      </c>
      <c r="H6" s="101">
        <v>4</v>
      </c>
    </row>
    <row r="7" spans="1:8" ht="31.5" customHeight="1">
      <c r="A7" s="36" t="s">
        <v>38</v>
      </c>
      <c r="B7" s="50" t="s">
        <v>40</v>
      </c>
      <c r="C7" s="47" t="s">
        <v>53</v>
      </c>
      <c r="D7" s="101">
        <v>1000</v>
      </c>
      <c r="E7" s="101">
        <v>806</v>
      </c>
      <c r="F7" s="101">
        <v>472</v>
      </c>
      <c r="G7" s="101">
        <f t="shared" si="0"/>
        <v>2278</v>
      </c>
      <c r="H7" s="101">
        <v>5</v>
      </c>
    </row>
    <row r="8" spans="1:8" ht="30.75">
      <c r="A8" s="36" t="s">
        <v>38</v>
      </c>
      <c r="B8" s="41" t="s">
        <v>86</v>
      </c>
      <c r="C8" s="47" t="s">
        <v>87</v>
      </c>
      <c r="D8" s="101">
        <v>510</v>
      </c>
      <c r="E8" s="101">
        <v>773</v>
      </c>
      <c r="F8" s="101">
        <v>931</v>
      </c>
      <c r="G8" s="101">
        <f t="shared" si="0"/>
        <v>2214</v>
      </c>
      <c r="H8" s="101">
        <v>6</v>
      </c>
    </row>
    <row r="9" spans="1:8" ht="30.75">
      <c r="A9" s="36" t="s">
        <v>38</v>
      </c>
      <c r="B9" s="50" t="s">
        <v>43</v>
      </c>
      <c r="C9" s="47" t="s">
        <v>62</v>
      </c>
      <c r="D9" s="101">
        <v>850</v>
      </c>
      <c r="E9" s="101">
        <v>755</v>
      </c>
      <c r="F9" s="101">
        <v>412</v>
      </c>
      <c r="G9" s="101">
        <f t="shared" si="0"/>
        <v>2017</v>
      </c>
      <c r="H9" s="101">
        <v>7</v>
      </c>
    </row>
    <row r="10" spans="1:8" ht="30.75">
      <c r="A10" s="36" t="s">
        <v>38</v>
      </c>
      <c r="B10" s="50" t="s">
        <v>42</v>
      </c>
      <c r="C10" s="47" t="s">
        <v>58</v>
      </c>
      <c r="D10" s="101">
        <v>974</v>
      </c>
      <c r="E10" s="101">
        <v>491</v>
      </c>
      <c r="F10" s="101">
        <v>516</v>
      </c>
      <c r="G10" s="101">
        <f t="shared" si="0"/>
        <v>1981</v>
      </c>
      <c r="H10" s="102">
        <v>8</v>
      </c>
    </row>
    <row r="11" spans="1:8" ht="63.75" customHeight="1">
      <c r="A11" s="28" t="s">
        <v>151</v>
      </c>
      <c r="B11" s="47" t="s">
        <v>32</v>
      </c>
      <c r="C11" s="47" t="s">
        <v>33</v>
      </c>
      <c r="D11" s="102">
        <v>937</v>
      </c>
      <c r="E11" s="102">
        <v>602</v>
      </c>
      <c r="F11" s="102">
        <v>329</v>
      </c>
      <c r="G11" s="101">
        <f t="shared" si="0"/>
        <v>1868</v>
      </c>
      <c r="H11" s="102">
        <v>9</v>
      </c>
    </row>
    <row r="12" spans="1:8" ht="45" customHeight="1">
      <c r="A12" s="33" t="s">
        <v>135</v>
      </c>
      <c r="B12" s="50" t="s">
        <v>133</v>
      </c>
      <c r="C12" s="50" t="s">
        <v>136</v>
      </c>
      <c r="D12" s="102"/>
      <c r="E12" s="102">
        <v>471</v>
      </c>
      <c r="F12" s="102">
        <v>327</v>
      </c>
      <c r="G12" s="101">
        <f t="shared" si="0"/>
        <v>798</v>
      </c>
      <c r="H12" s="101">
        <v>10</v>
      </c>
    </row>
    <row r="13" spans="1:8" ht="46.5">
      <c r="A13" s="33" t="s">
        <v>152</v>
      </c>
      <c r="B13" s="50" t="s">
        <v>110</v>
      </c>
      <c r="C13" s="50" t="s">
        <v>111</v>
      </c>
      <c r="D13" s="88"/>
      <c r="E13" s="88"/>
      <c r="F13" s="88">
        <v>460</v>
      </c>
      <c r="G13" s="101">
        <f t="shared" si="0"/>
        <v>460</v>
      </c>
      <c r="H13" s="88">
        <v>11</v>
      </c>
    </row>
    <row r="14" spans="1:8" ht="65.25" customHeight="1">
      <c r="A14" s="104" t="s">
        <v>102</v>
      </c>
      <c r="B14" s="109" t="s">
        <v>103</v>
      </c>
      <c r="C14" s="109" t="s">
        <v>104</v>
      </c>
      <c r="D14" s="110"/>
      <c r="E14" s="110"/>
      <c r="F14" s="110"/>
      <c r="G14" s="110">
        <f t="shared" si="0"/>
        <v>0</v>
      </c>
      <c r="H14" s="111">
        <v>12</v>
      </c>
    </row>
  </sheetData>
  <sheetProtection/>
  <autoFilter ref="A2:H2">
    <sortState ref="A3:H14">
      <sortCondition descending="1" sortBy="value" ref="G3:G14"/>
    </sortState>
  </autoFilter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2.57421875" style="123" customWidth="1"/>
    <col min="2" max="2" width="2.8515625" style="123" customWidth="1"/>
    <col min="3" max="3" width="16.57421875" style="123" customWidth="1"/>
    <col min="4" max="4" width="22.28125" style="123" customWidth="1"/>
    <col min="5" max="5" width="17.28125" style="123" customWidth="1"/>
    <col min="6" max="6" width="16.421875" style="123" customWidth="1"/>
    <col min="7" max="7" width="11.28125" style="123" bestFit="1" customWidth="1"/>
    <col min="8" max="10" width="9.140625" style="123" customWidth="1"/>
    <col min="11" max="11" width="8.421875" style="123" customWidth="1"/>
    <col min="12" max="12" width="12.28125" style="123" customWidth="1"/>
    <col min="13" max="13" width="14.421875" style="123" customWidth="1"/>
    <col min="14" max="16384" width="9.140625" style="123" customWidth="1"/>
  </cols>
  <sheetData>
    <row r="1" spans="1:15" ht="67.5" customHeight="1">
      <c r="A1" s="169" t="s">
        <v>149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  <c r="O1" s="26">
        <v>14</v>
      </c>
    </row>
    <row r="2" spans="1:14" ht="46.5">
      <c r="A2" s="118" t="s">
        <v>15</v>
      </c>
      <c r="B2" s="118" t="s">
        <v>16</v>
      </c>
      <c r="C2" s="118" t="s">
        <v>0</v>
      </c>
      <c r="D2" s="118" t="s">
        <v>1</v>
      </c>
      <c r="E2" s="118" t="s">
        <v>2</v>
      </c>
      <c r="F2" s="118" t="s">
        <v>3</v>
      </c>
      <c r="G2" s="118" t="s">
        <v>17</v>
      </c>
      <c r="H2" s="118" t="s">
        <v>18</v>
      </c>
      <c r="I2" s="118" t="s">
        <v>19</v>
      </c>
      <c r="J2" s="118" t="s">
        <v>29</v>
      </c>
      <c r="K2" s="118" t="s">
        <v>30</v>
      </c>
      <c r="L2" s="118" t="s">
        <v>13</v>
      </c>
      <c r="M2" s="118" t="s">
        <v>14</v>
      </c>
      <c r="N2" s="118" t="s">
        <v>20</v>
      </c>
    </row>
    <row r="3" spans="1:14" ht="46.5" customHeight="1">
      <c r="A3" s="26"/>
      <c r="B3" s="26"/>
      <c r="C3" s="129" t="s">
        <v>38</v>
      </c>
      <c r="D3" s="130" t="s">
        <v>40</v>
      </c>
      <c r="E3" s="128" t="s">
        <v>53</v>
      </c>
      <c r="F3" s="146" t="s">
        <v>54</v>
      </c>
      <c r="G3" s="127">
        <v>17.24</v>
      </c>
      <c r="H3" s="26">
        <v>11.45</v>
      </c>
      <c r="I3" s="26">
        <v>5.35</v>
      </c>
      <c r="J3" s="26">
        <v>9.16</v>
      </c>
      <c r="K3" s="26">
        <v>8.13</v>
      </c>
      <c r="L3" s="26">
        <f aca="true" t="shared" si="0" ref="L3:L24">SUM(G3:K3)</f>
        <v>51.330000000000005</v>
      </c>
      <c r="M3" s="118">
        <v>1</v>
      </c>
      <c r="N3" s="26">
        <f aca="true" t="shared" si="1" ref="N3:N22">TRUNC(L3/$L$3*1000)</f>
        <v>1000</v>
      </c>
    </row>
    <row r="4" spans="1:14" ht="46.5">
      <c r="A4" s="29"/>
      <c r="B4" s="29"/>
      <c r="C4" s="129" t="s">
        <v>38</v>
      </c>
      <c r="D4" s="130" t="s">
        <v>42</v>
      </c>
      <c r="E4" s="128" t="s">
        <v>58</v>
      </c>
      <c r="F4" s="146" t="s">
        <v>59</v>
      </c>
      <c r="G4" s="55">
        <v>9.52</v>
      </c>
      <c r="H4" s="55">
        <v>9.44</v>
      </c>
      <c r="I4" s="26">
        <v>11.89</v>
      </c>
      <c r="J4" s="26">
        <v>9.82</v>
      </c>
      <c r="K4" s="26">
        <v>9.37</v>
      </c>
      <c r="L4" s="26">
        <f t="shared" si="0"/>
        <v>50.04</v>
      </c>
      <c r="M4" s="118">
        <v>2</v>
      </c>
      <c r="N4" s="26">
        <f t="shared" si="1"/>
        <v>974</v>
      </c>
    </row>
    <row r="5" spans="1:14" ht="46.5">
      <c r="A5" s="26"/>
      <c r="B5" s="26"/>
      <c r="C5" s="129" t="s">
        <v>31</v>
      </c>
      <c r="D5" s="128" t="s">
        <v>32</v>
      </c>
      <c r="E5" s="128" t="s">
        <v>33</v>
      </c>
      <c r="F5" s="146" t="s">
        <v>34</v>
      </c>
      <c r="G5" s="26">
        <v>9.53</v>
      </c>
      <c r="H5" s="119">
        <v>11.55</v>
      </c>
      <c r="I5" s="26">
        <v>12.45</v>
      </c>
      <c r="J5" s="120">
        <v>10.57</v>
      </c>
      <c r="K5" s="120">
        <v>4.01</v>
      </c>
      <c r="L5" s="26">
        <f t="shared" si="0"/>
        <v>48.11</v>
      </c>
      <c r="M5" s="118">
        <v>3</v>
      </c>
      <c r="N5" s="26">
        <f t="shared" si="1"/>
        <v>937</v>
      </c>
    </row>
    <row r="6" spans="1:14" ht="46.5">
      <c r="A6" s="26"/>
      <c r="B6" s="26"/>
      <c r="C6" s="30" t="s">
        <v>92</v>
      </c>
      <c r="D6" s="125" t="s">
        <v>93</v>
      </c>
      <c r="E6" s="44" t="s">
        <v>97</v>
      </c>
      <c r="F6" s="125" t="s">
        <v>117</v>
      </c>
      <c r="G6" s="26">
        <v>7.71</v>
      </c>
      <c r="H6" s="26">
        <v>10.54</v>
      </c>
      <c r="I6" s="26">
        <v>10.45</v>
      </c>
      <c r="J6" s="26">
        <v>10.45</v>
      </c>
      <c r="K6" s="26">
        <v>8.81</v>
      </c>
      <c r="L6" s="26">
        <f t="shared" si="0"/>
        <v>47.96</v>
      </c>
      <c r="M6" s="26">
        <v>4</v>
      </c>
      <c r="N6" s="26">
        <f t="shared" si="1"/>
        <v>934</v>
      </c>
    </row>
    <row r="7" spans="1:14" ht="39" customHeight="1">
      <c r="A7" s="26"/>
      <c r="B7" s="26"/>
      <c r="C7" s="28" t="s">
        <v>38</v>
      </c>
      <c r="D7" s="50" t="s">
        <v>46</v>
      </c>
      <c r="E7" s="55" t="s">
        <v>49</v>
      </c>
      <c r="F7" s="55" t="s">
        <v>70</v>
      </c>
      <c r="G7" s="26">
        <v>13.31</v>
      </c>
      <c r="H7" s="26">
        <v>8.53</v>
      </c>
      <c r="I7" s="26">
        <v>8.47</v>
      </c>
      <c r="J7" s="26">
        <v>9.43</v>
      </c>
      <c r="K7" s="26">
        <v>8.04</v>
      </c>
      <c r="L7" s="26">
        <f t="shared" si="0"/>
        <v>47.78</v>
      </c>
      <c r="M7" s="26">
        <v>5</v>
      </c>
      <c r="N7" s="26">
        <f t="shared" si="1"/>
        <v>930</v>
      </c>
    </row>
    <row r="8" spans="1:14" ht="39" customHeight="1">
      <c r="A8" s="26"/>
      <c r="B8" s="26"/>
      <c r="C8" s="28" t="s">
        <v>38</v>
      </c>
      <c r="D8" s="55" t="s">
        <v>39</v>
      </c>
      <c r="E8" s="55" t="s">
        <v>49</v>
      </c>
      <c r="F8" s="55" t="s">
        <v>50</v>
      </c>
      <c r="G8" s="126">
        <v>3.57</v>
      </c>
      <c r="H8" s="28">
        <v>9.36</v>
      </c>
      <c r="I8" s="26">
        <v>6</v>
      </c>
      <c r="J8" s="120">
        <v>10.95</v>
      </c>
      <c r="K8" s="120">
        <v>14.67</v>
      </c>
      <c r="L8" s="26">
        <f t="shared" si="0"/>
        <v>44.55</v>
      </c>
      <c r="M8" s="26">
        <v>6</v>
      </c>
      <c r="N8" s="26">
        <f t="shared" si="1"/>
        <v>867</v>
      </c>
    </row>
    <row r="9" spans="1:14" ht="39" customHeight="1">
      <c r="A9" s="26"/>
      <c r="B9" s="26"/>
      <c r="C9" s="28" t="s">
        <v>38</v>
      </c>
      <c r="D9" s="50" t="s">
        <v>43</v>
      </c>
      <c r="E9" s="55" t="s">
        <v>62</v>
      </c>
      <c r="F9" s="55" t="s">
        <v>63</v>
      </c>
      <c r="G9" s="26">
        <v>8.46</v>
      </c>
      <c r="H9" s="26">
        <v>9.53</v>
      </c>
      <c r="I9" s="26">
        <v>11.47</v>
      </c>
      <c r="J9" s="26">
        <v>5.53</v>
      </c>
      <c r="K9" s="26">
        <v>8.65</v>
      </c>
      <c r="L9" s="26">
        <f t="shared" si="0"/>
        <v>43.64</v>
      </c>
      <c r="M9" s="26">
        <v>7</v>
      </c>
      <c r="N9" s="26">
        <f t="shared" si="1"/>
        <v>850</v>
      </c>
    </row>
    <row r="10" spans="1:14" ht="46.5">
      <c r="A10" s="26"/>
      <c r="B10" s="26"/>
      <c r="C10" s="30" t="s">
        <v>92</v>
      </c>
      <c r="D10" s="125" t="s">
        <v>93</v>
      </c>
      <c r="E10" s="44" t="s">
        <v>97</v>
      </c>
      <c r="F10" s="125" t="s">
        <v>116</v>
      </c>
      <c r="G10" s="26">
        <v>12.87</v>
      </c>
      <c r="H10" s="26">
        <v>12.65</v>
      </c>
      <c r="I10" s="26">
        <v>7.97</v>
      </c>
      <c r="J10" s="26">
        <v>5.58</v>
      </c>
      <c r="K10" s="26">
        <v>0</v>
      </c>
      <c r="L10" s="26">
        <f t="shared" si="0"/>
        <v>39.07</v>
      </c>
      <c r="M10" s="26">
        <v>8</v>
      </c>
      <c r="N10" s="26">
        <f t="shared" si="1"/>
        <v>761</v>
      </c>
    </row>
    <row r="11" spans="1:14" s="124" customFormat="1" ht="48" customHeight="1">
      <c r="A11" s="26"/>
      <c r="B11" s="26"/>
      <c r="C11" s="28" t="s">
        <v>38</v>
      </c>
      <c r="D11" s="33" t="s">
        <v>45</v>
      </c>
      <c r="E11" s="55" t="s">
        <v>66</v>
      </c>
      <c r="F11" s="26" t="s">
        <v>67</v>
      </c>
      <c r="G11" s="26">
        <v>5.41</v>
      </c>
      <c r="H11" s="26">
        <v>3.4</v>
      </c>
      <c r="I11" s="26">
        <v>3</v>
      </c>
      <c r="J11" s="26">
        <v>13.99</v>
      </c>
      <c r="K11" s="26">
        <v>7.55</v>
      </c>
      <c r="L11" s="26">
        <f t="shared" si="0"/>
        <v>33.35</v>
      </c>
      <c r="M11" s="26">
        <v>9</v>
      </c>
      <c r="N11" s="26">
        <f t="shared" si="1"/>
        <v>649</v>
      </c>
    </row>
    <row r="12" spans="1:14" ht="46.5">
      <c r="A12" s="26"/>
      <c r="B12" s="26"/>
      <c r="C12" s="30" t="s">
        <v>92</v>
      </c>
      <c r="D12" s="30" t="s">
        <v>93</v>
      </c>
      <c r="E12" s="44" t="s">
        <v>97</v>
      </c>
      <c r="F12" s="30" t="s">
        <v>118</v>
      </c>
      <c r="G12" s="26">
        <v>6.72</v>
      </c>
      <c r="H12" s="26">
        <v>2.65</v>
      </c>
      <c r="I12" s="26">
        <v>7.54</v>
      </c>
      <c r="J12" s="26">
        <v>6.39</v>
      </c>
      <c r="K12" s="26">
        <v>8.93</v>
      </c>
      <c r="L12" s="26">
        <f t="shared" si="0"/>
        <v>32.230000000000004</v>
      </c>
      <c r="M12" s="26">
        <v>10</v>
      </c>
      <c r="N12" s="26">
        <f t="shared" si="1"/>
        <v>627</v>
      </c>
    </row>
    <row r="13" spans="1:14" ht="46.5">
      <c r="A13" s="26"/>
      <c r="B13" s="26"/>
      <c r="C13" s="30" t="s">
        <v>92</v>
      </c>
      <c r="D13" s="30" t="s">
        <v>93</v>
      </c>
      <c r="E13" s="44" t="s">
        <v>97</v>
      </c>
      <c r="F13" s="30" t="s">
        <v>132</v>
      </c>
      <c r="G13" s="26">
        <v>6.97</v>
      </c>
      <c r="H13" s="26">
        <v>5.5</v>
      </c>
      <c r="I13" s="26">
        <v>8.65</v>
      </c>
      <c r="J13" s="26">
        <v>6.62</v>
      </c>
      <c r="K13" s="26">
        <v>4.29</v>
      </c>
      <c r="L13" s="26">
        <f t="shared" si="0"/>
        <v>32.03</v>
      </c>
      <c r="M13" s="26">
        <v>11</v>
      </c>
      <c r="N13" s="26">
        <f t="shared" si="1"/>
        <v>624</v>
      </c>
    </row>
    <row r="14" spans="1:14" ht="48" customHeight="1">
      <c r="A14" s="26"/>
      <c r="B14" s="26"/>
      <c r="C14" s="30" t="s">
        <v>92</v>
      </c>
      <c r="D14" s="30" t="s">
        <v>124</v>
      </c>
      <c r="E14" s="44" t="s">
        <v>125</v>
      </c>
      <c r="F14" s="30" t="s">
        <v>126</v>
      </c>
      <c r="G14" s="26">
        <v>6.64</v>
      </c>
      <c r="H14" s="26">
        <v>5</v>
      </c>
      <c r="I14" s="26">
        <v>7.8</v>
      </c>
      <c r="J14" s="26">
        <v>5.57</v>
      </c>
      <c r="K14" s="26">
        <v>5.39</v>
      </c>
      <c r="L14" s="26">
        <f t="shared" si="0"/>
        <v>30.400000000000002</v>
      </c>
      <c r="M14" s="26">
        <v>12</v>
      </c>
      <c r="N14" s="26">
        <f t="shared" si="1"/>
        <v>592</v>
      </c>
    </row>
    <row r="15" spans="1:14" ht="46.5">
      <c r="A15" s="26"/>
      <c r="B15" s="26"/>
      <c r="C15" s="28" t="s">
        <v>38</v>
      </c>
      <c r="D15" s="28" t="s">
        <v>86</v>
      </c>
      <c r="E15" s="55" t="s">
        <v>87</v>
      </c>
      <c r="F15" s="26" t="s">
        <v>88</v>
      </c>
      <c r="G15" s="26">
        <v>10.46</v>
      </c>
      <c r="H15" s="26">
        <v>5.56</v>
      </c>
      <c r="I15" s="26">
        <v>7.58</v>
      </c>
      <c r="J15" s="120">
        <v>2.6</v>
      </c>
      <c r="K15" s="120">
        <v>0</v>
      </c>
      <c r="L15" s="26">
        <f t="shared" si="0"/>
        <v>26.200000000000003</v>
      </c>
      <c r="M15" s="26">
        <v>13</v>
      </c>
      <c r="N15" s="26">
        <f t="shared" si="1"/>
        <v>510</v>
      </c>
    </row>
    <row r="16" spans="1:14" ht="46.5">
      <c r="A16" s="26"/>
      <c r="B16" s="26"/>
      <c r="C16" s="30" t="s">
        <v>92</v>
      </c>
      <c r="D16" s="30" t="s">
        <v>93</v>
      </c>
      <c r="E16" s="44" t="s">
        <v>94</v>
      </c>
      <c r="F16" s="30" t="s">
        <v>121</v>
      </c>
      <c r="G16" s="26">
        <v>4.67</v>
      </c>
      <c r="H16" s="26">
        <v>2.64</v>
      </c>
      <c r="I16" s="26">
        <v>8.94</v>
      </c>
      <c r="J16" s="26">
        <v>5.4</v>
      </c>
      <c r="K16" s="26">
        <v>3.55</v>
      </c>
      <c r="L16" s="26">
        <f t="shared" si="0"/>
        <v>25.2</v>
      </c>
      <c r="M16" s="26">
        <v>14</v>
      </c>
      <c r="N16" s="26">
        <f t="shared" si="1"/>
        <v>490</v>
      </c>
    </row>
    <row r="17" spans="1:14" ht="15">
      <c r="A17" s="26"/>
      <c r="B17" s="26"/>
      <c r="C17" s="30"/>
      <c r="D17" s="30"/>
      <c r="E17" s="30"/>
      <c r="F17" s="121"/>
      <c r="G17" s="26"/>
      <c r="H17" s="26"/>
      <c r="I17" s="26"/>
      <c r="J17" s="26"/>
      <c r="K17" s="26"/>
      <c r="L17" s="26">
        <f t="shared" si="0"/>
        <v>0</v>
      </c>
      <c r="M17" s="26"/>
      <c r="N17" s="26">
        <f t="shared" si="1"/>
        <v>0</v>
      </c>
    </row>
    <row r="18" spans="1:14" ht="15">
      <c r="A18" s="26"/>
      <c r="B18" s="26"/>
      <c r="C18" s="30"/>
      <c r="D18" s="30"/>
      <c r="E18" s="30"/>
      <c r="F18" s="121"/>
      <c r="G18" s="26"/>
      <c r="H18" s="26"/>
      <c r="I18" s="26"/>
      <c r="J18" s="26"/>
      <c r="K18" s="26"/>
      <c r="L18" s="26">
        <f t="shared" si="0"/>
        <v>0</v>
      </c>
      <c r="M18" s="26"/>
      <c r="N18" s="26">
        <f t="shared" si="1"/>
        <v>0</v>
      </c>
    </row>
    <row r="19" spans="1:14" ht="15">
      <c r="A19" s="26"/>
      <c r="B19" s="26"/>
      <c r="C19" s="30"/>
      <c r="D19" s="30"/>
      <c r="E19" s="30"/>
      <c r="F19" s="121"/>
      <c r="G19" s="26"/>
      <c r="H19" s="26"/>
      <c r="I19" s="26"/>
      <c r="J19" s="26"/>
      <c r="K19" s="26"/>
      <c r="L19" s="26">
        <f t="shared" si="0"/>
        <v>0</v>
      </c>
      <c r="M19" s="26"/>
      <c r="N19" s="26">
        <f t="shared" si="1"/>
        <v>0</v>
      </c>
    </row>
    <row r="20" spans="1:14" ht="15">
      <c r="A20" s="26"/>
      <c r="B20" s="26"/>
      <c r="C20" s="30"/>
      <c r="D20" s="30"/>
      <c r="E20" s="30"/>
      <c r="F20" s="121"/>
      <c r="G20" s="26"/>
      <c r="H20" s="26"/>
      <c r="I20" s="26"/>
      <c r="J20" s="26"/>
      <c r="K20" s="26"/>
      <c r="L20" s="26">
        <f t="shared" si="0"/>
        <v>0</v>
      </c>
      <c r="M20" s="26"/>
      <c r="N20" s="26">
        <f t="shared" si="1"/>
        <v>0</v>
      </c>
    </row>
    <row r="21" spans="1:14" ht="15">
      <c r="A21" s="26"/>
      <c r="B21" s="26"/>
      <c r="C21" s="30"/>
      <c r="D21" s="30"/>
      <c r="E21" s="30"/>
      <c r="F21" s="121"/>
      <c r="G21" s="26"/>
      <c r="H21" s="26"/>
      <c r="I21" s="26"/>
      <c r="J21" s="26"/>
      <c r="K21" s="26"/>
      <c r="L21" s="26">
        <f t="shared" si="0"/>
        <v>0</v>
      </c>
      <c r="M21" s="26"/>
      <c r="N21" s="26">
        <f t="shared" si="1"/>
        <v>0</v>
      </c>
    </row>
    <row r="22" spans="1:14" ht="42.75" customHeight="1">
      <c r="A22" s="26"/>
      <c r="B22" s="26"/>
      <c r="C22" s="30"/>
      <c r="D22" s="30"/>
      <c r="E22" s="30"/>
      <c r="F22" s="121"/>
      <c r="G22" s="26"/>
      <c r="H22" s="26"/>
      <c r="I22" s="26"/>
      <c r="J22" s="26"/>
      <c r="K22" s="26"/>
      <c r="L22" s="26">
        <f t="shared" si="0"/>
        <v>0</v>
      </c>
      <c r="M22" s="26"/>
      <c r="N22" s="26">
        <f t="shared" si="1"/>
        <v>0</v>
      </c>
    </row>
    <row r="23" spans="10:12" ht="15">
      <c r="J23" s="26"/>
      <c r="K23" s="26"/>
      <c r="L23" s="26">
        <f t="shared" si="0"/>
        <v>0</v>
      </c>
    </row>
    <row r="24" spans="10:12" ht="15">
      <c r="J24" s="26"/>
      <c r="K24" s="26"/>
      <c r="L24" s="26">
        <f t="shared" si="0"/>
        <v>0</v>
      </c>
    </row>
  </sheetData>
  <sheetProtection/>
  <autoFilter ref="A2:N24">
    <sortState ref="A3:N24">
      <sortCondition descending="1" sortBy="value" ref="L3:L24"/>
    </sortState>
  </autoFilter>
  <mergeCells count="1">
    <mergeCell ref="A1:N1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view="pageBreakPreview" zoomScale="80" zoomScaleSheetLayoutView="80" zoomScalePageLayoutView="0" workbookViewId="0" topLeftCell="A1">
      <selection activeCell="E5" sqref="E5"/>
    </sheetView>
  </sheetViews>
  <sheetFormatPr defaultColWidth="9.140625" defaultRowHeight="15"/>
  <cols>
    <col min="1" max="1" width="2.57421875" style="0" customWidth="1"/>
    <col min="2" max="2" width="2.8515625" style="0" customWidth="1"/>
    <col min="3" max="4" width="19.140625" style="0" customWidth="1"/>
    <col min="5" max="5" width="17.7109375" style="0" customWidth="1"/>
    <col min="6" max="6" width="18.421875" style="0" customWidth="1"/>
    <col min="12" max="12" width="11.140625" style="0" customWidth="1"/>
    <col min="14" max="14" width="9.140625" style="0" customWidth="1"/>
  </cols>
  <sheetData>
    <row r="1" spans="1:14" ht="67.5" customHeight="1">
      <c r="A1" s="172" t="s">
        <v>148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4" ht="26.25">
      <c r="A2" s="2" t="s">
        <v>15</v>
      </c>
      <c r="B2" s="2" t="s">
        <v>16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17</v>
      </c>
      <c r="H2" s="2" t="s">
        <v>18</v>
      </c>
      <c r="I2" s="2" t="s">
        <v>19</v>
      </c>
      <c r="J2" s="2" t="s">
        <v>29</v>
      </c>
      <c r="K2" s="2" t="s">
        <v>30</v>
      </c>
      <c r="L2" s="2" t="s">
        <v>13</v>
      </c>
      <c r="M2" s="2" t="s">
        <v>14</v>
      </c>
      <c r="N2" s="2" t="s">
        <v>20</v>
      </c>
    </row>
    <row r="3" spans="1:14" ht="30.75">
      <c r="A3" s="23"/>
      <c r="B3" s="23"/>
      <c r="C3" s="129" t="s">
        <v>38</v>
      </c>
      <c r="D3" s="141" t="s">
        <v>39</v>
      </c>
      <c r="E3" s="128" t="s">
        <v>49</v>
      </c>
      <c r="F3" s="149" t="s">
        <v>51</v>
      </c>
      <c r="G3" s="21">
        <v>12.12</v>
      </c>
      <c r="H3" s="21">
        <v>15.8</v>
      </c>
      <c r="I3" s="21">
        <v>15.28</v>
      </c>
      <c r="J3" s="21">
        <v>15.72</v>
      </c>
      <c r="K3" s="14">
        <v>16.42</v>
      </c>
      <c r="L3" s="21">
        <f aca="true" t="shared" si="0" ref="L3:L26">SUM(G3:K3)</f>
        <v>75.34</v>
      </c>
      <c r="M3" s="145">
        <v>1</v>
      </c>
      <c r="N3" s="21">
        <f aca="true" t="shared" si="1" ref="N3:N26">TRUNC(L3/$L$3*1000)</f>
        <v>1000</v>
      </c>
    </row>
    <row r="4" spans="1:14" ht="46.5">
      <c r="A4" s="7"/>
      <c r="B4" s="7"/>
      <c r="C4" s="129" t="s">
        <v>38</v>
      </c>
      <c r="D4" s="142" t="s">
        <v>45</v>
      </c>
      <c r="E4" s="128" t="s">
        <v>66</v>
      </c>
      <c r="F4" s="148" t="s">
        <v>68</v>
      </c>
      <c r="G4" s="14">
        <v>22.16</v>
      </c>
      <c r="H4" s="1">
        <v>8.53</v>
      </c>
      <c r="I4" s="132">
        <v>22.5</v>
      </c>
      <c r="J4" s="1">
        <v>11.51</v>
      </c>
      <c r="K4" s="1">
        <v>10.45</v>
      </c>
      <c r="L4" s="21">
        <f t="shared" si="0"/>
        <v>75.15</v>
      </c>
      <c r="M4" s="2">
        <v>2</v>
      </c>
      <c r="N4" s="1">
        <f t="shared" si="1"/>
        <v>997</v>
      </c>
    </row>
    <row r="5" spans="1:14" ht="46.5">
      <c r="A5" s="1"/>
      <c r="B5" s="1"/>
      <c r="C5" s="143" t="s">
        <v>92</v>
      </c>
      <c r="D5" s="144" t="s">
        <v>174</v>
      </c>
      <c r="E5" s="130" t="s">
        <v>97</v>
      </c>
      <c r="F5" s="147" t="s">
        <v>100</v>
      </c>
      <c r="G5" s="1">
        <v>16.08</v>
      </c>
      <c r="H5" s="1">
        <v>12.73</v>
      </c>
      <c r="I5" s="1">
        <v>15.29</v>
      </c>
      <c r="J5" s="1">
        <v>11.77</v>
      </c>
      <c r="K5" s="1">
        <v>12.7</v>
      </c>
      <c r="L5" s="21">
        <f t="shared" si="0"/>
        <v>68.57</v>
      </c>
      <c r="M5" s="2">
        <v>3</v>
      </c>
      <c r="N5" s="1">
        <f t="shared" si="1"/>
        <v>910</v>
      </c>
    </row>
    <row r="6" spans="1:14" ht="30.75">
      <c r="A6" s="1"/>
      <c r="B6" s="1"/>
      <c r="C6" s="36" t="s">
        <v>38</v>
      </c>
      <c r="D6" s="49" t="s">
        <v>48</v>
      </c>
      <c r="E6" s="47" t="s">
        <v>49</v>
      </c>
      <c r="F6" s="41" t="s">
        <v>74</v>
      </c>
      <c r="G6" s="1">
        <v>14.13</v>
      </c>
      <c r="H6" s="1">
        <v>19.12</v>
      </c>
      <c r="I6" s="1">
        <v>12.77</v>
      </c>
      <c r="J6" s="1">
        <v>12.06</v>
      </c>
      <c r="K6" s="1">
        <v>9.85</v>
      </c>
      <c r="L6" s="21">
        <f t="shared" si="0"/>
        <v>67.92999999999999</v>
      </c>
      <c r="M6" s="1">
        <v>4</v>
      </c>
      <c r="N6" s="1">
        <f t="shared" si="1"/>
        <v>901</v>
      </c>
    </row>
    <row r="7" spans="1:14" ht="46.5">
      <c r="A7" s="7"/>
      <c r="B7" s="7"/>
      <c r="C7" s="36" t="s">
        <v>38</v>
      </c>
      <c r="D7" s="48" t="s">
        <v>46</v>
      </c>
      <c r="E7" s="47" t="s">
        <v>66</v>
      </c>
      <c r="F7" s="41" t="s">
        <v>71</v>
      </c>
      <c r="G7" s="1">
        <v>15.38</v>
      </c>
      <c r="H7" s="1">
        <v>13.99</v>
      </c>
      <c r="I7" s="1">
        <v>9.81</v>
      </c>
      <c r="J7" s="1">
        <v>14.83</v>
      </c>
      <c r="K7" s="1">
        <v>8.89</v>
      </c>
      <c r="L7" s="21">
        <f t="shared" si="0"/>
        <v>62.9</v>
      </c>
      <c r="M7" s="21">
        <v>5</v>
      </c>
      <c r="N7" s="1">
        <f t="shared" si="1"/>
        <v>834</v>
      </c>
    </row>
    <row r="8" spans="1:14" s="22" customFormat="1" ht="46.5">
      <c r="A8" s="7"/>
      <c r="B8" s="7"/>
      <c r="C8" s="36" t="s">
        <v>38</v>
      </c>
      <c r="D8" s="48" t="s">
        <v>41</v>
      </c>
      <c r="E8" s="47" t="s">
        <v>55</v>
      </c>
      <c r="F8" s="41" t="s">
        <v>56</v>
      </c>
      <c r="G8" s="115">
        <v>10.31</v>
      </c>
      <c r="H8" s="1">
        <v>11.32</v>
      </c>
      <c r="I8" s="1">
        <v>12.27</v>
      </c>
      <c r="J8" s="1">
        <v>14.62</v>
      </c>
      <c r="K8" s="1">
        <v>12.27</v>
      </c>
      <c r="L8" s="21">
        <f t="shared" si="0"/>
        <v>60.790000000000006</v>
      </c>
      <c r="M8" s="1">
        <v>6</v>
      </c>
      <c r="N8" s="1">
        <f t="shared" si="1"/>
        <v>806</v>
      </c>
    </row>
    <row r="9" spans="1:14" s="22" customFormat="1" ht="46.5">
      <c r="A9" s="7"/>
      <c r="B9" s="7"/>
      <c r="C9" s="36" t="s">
        <v>38</v>
      </c>
      <c r="D9" s="49" t="s">
        <v>86</v>
      </c>
      <c r="E9" s="47" t="s">
        <v>87</v>
      </c>
      <c r="F9" s="47" t="s">
        <v>89</v>
      </c>
      <c r="G9" s="1">
        <v>12.88</v>
      </c>
      <c r="H9" s="1">
        <v>15.63</v>
      </c>
      <c r="I9" s="1">
        <v>10.57</v>
      </c>
      <c r="J9" s="1">
        <v>8.89</v>
      </c>
      <c r="K9" s="1">
        <v>10.33</v>
      </c>
      <c r="L9" s="21">
        <f t="shared" si="0"/>
        <v>58.3</v>
      </c>
      <c r="M9" s="21">
        <v>7</v>
      </c>
      <c r="N9" s="1">
        <f t="shared" si="1"/>
        <v>773</v>
      </c>
    </row>
    <row r="10" spans="1:14" s="22" customFormat="1" ht="46.5">
      <c r="A10" s="7"/>
      <c r="B10" s="7"/>
      <c r="C10" s="30" t="s">
        <v>92</v>
      </c>
      <c r="D10" s="137" t="s">
        <v>93</v>
      </c>
      <c r="E10" s="44" t="s">
        <v>97</v>
      </c>
      <c r="F10" s="125" t="s">
        <v>114</v>
      </c>
      <c r="G10" s="51">
        <v>10.3</v>
      </c>
      <c r="H10" s="1">
        <v>8.3</v>
      </c>
      <c r="I10" s="1">
        <v>14.58</v>
      </c>
      <c r="J10" s="1">
        <v>8.33</v>
      </c>
      <c r="K10" s="1">
        <v>16.29</v>
      </c>
      <c r="L10" s="21">
        <f t="shared" si="0"/>
        <v>57.8</v>
      </c>
      <c r="M10" s="21">
        <v>8</v>
      </c>
      <c r="N10" s="1">
        <f t="shared" si="1"/>
        <v>767</v>
      </c>
    </row>
    <row r="11" spans="1:14" ht="46.5">
      <c r="A11" s="7"/>
      <c r="B11" s="7"/>
      <c r="C11" s="36" t="s">
        <v>38</v>
      </c>
      <c r="D11" s="48" t="s">
        <v>43</v>
      </c>
      <c r="E11" s="47" t="s">
        <v>62</v>
      </c>
      <c r="F11" s="47" t="s">
        <v>64</v>
      </c>
      <c r="G11" s="1">
        <v>10.36</v>
      </c>
      <c r="H11" s="1">
        <v>14.47</v>
      </c>
      <c r="I11" s="1">
        <v>9</v>
      </c>
      <c r="J11" s="1">
        <v>11.53</v>
      </c>
      <c r="K11" s="1">
        <v>11.58</v>
      </c>
      <c r="L11" s="21">
        <f t="shared" si="0"/>
        <v>56.94</v>
      </c>
      <c r="M11" s="21">
        <v>9</v>
      </c>
      <c r="N11" s="1">
        <f t="shared" si="1"/>
        <v>755</v>
      </c>
    </row>
    <row r="12" spans="1:14" ht="46.5">
      <c r="A12" s="21"/>
      <c r="B12" s="21"/>
      <c r="C12" s="36" t="s">
        <v>38</v>
      </c>
      <c r="D12" s="49" t="s">
        <v>48</v>
      </c>
      <c r="E12" s="47" t="s">
        <v>55</v>
      </c>
      <c r="F12" s="41" t="s">
        <v>73</v>
      </c>
      <c r="G12" s="21">
        <v>7.81</v>
      </c>
      <c r="H12" s="21">
        <v>6.02</v>
      </c>
      <c r="I12" s="21">
        <v>14.32</v>
      </c>
      <c r="J12" s="21">
        <v>11.16</v>
      </c>
      <c r="K12" s="21">
        <v>15.07</v>
      </c>
      <c r="L12" s="21">
        <f t="shared" si="0"/>
        <v>54.38</v>
      </c>
      <c r="M12" s="21">
        <v>10</v>
      </c>
      <c r="N12" s="21">
        <f t="shared" si="1"/>
        <v>721</v>
      </c>
    </row>
    <row r="13" spans="1:14" ht="46.5">
      <c r="A13" s="7"/>
      <c r="B13" s="7"/>
      <c r="C13" s="30" t="s">
        <v>92</v>
      </c>
      <c r="D13" s="137" t="s">
        <v>93</v>
      </c>
      <c r="E13" s="44" t="s">
        <v>97</v>
      </c>
      <c r="F13" s="125" t="s">
        <v>115</v>
      </c>
      <c r="G13" s="51">
        <v>14.88</v>
      </c>
      <c r="H13" s="1">
        <v>6</v>
      </c>
      <c r="I13" s="1">
        <v>6.98</v>
      </c>
      <c r="J13" s="1">
        <v>12.27</v>
      </c>
      <c r="K13" s="1">
        <v>10.61</v>
      </c>
      <c r="L13" s="21">
        <f t="shared" si="0"/>
        <v>50.74</v>
      </c>
      <c r="M13" s="21">
        <v>11</v>
      </c>
      <c r="N13" s="1">
        <f t="shared" si="1"/>
        <v>673</v>
      </c>
    </row>
    <row r="14" spans="1:14" ht="46.5">
      <c r="A14" s="1"/>
      <c r="B14" s="1"/>
      <c r="C14" s="30" t="s">
        <v>92</v>
      </c>
      <c r="D14" s="137" t="s">
        <v>93</v>
      </c>
      <c r="E14" s="44" t="s">
        <v>97</v>
      </c>
      <c r="F14" s="125" t="s">
        <v>113</v>
      </c>
      <c r="G14" s="51">
        <v>12.28</v>
      </c>
      <c r="H14" s="1">
        <v>17.86</v>
      </c>
      <c r="I14" s="1">
        <v>6.59</v>
      </c>
      <c r="J14" s="1">
        <v>6.58</v>
      </c>
      <c r="K14" s="1">
        <v>6.08</v>
      </c>
      <c r="L14" s="21">
        <f t="shared" si="0"/>
        <v>49.39</v>
      </c>
      <c r="M14" s="1">
        <v>12</v>
      </c>
      <c r="N14" s="1">
        <f t="shared" si="1"/>
        <v>655</v>
      </c>
    </row>
    <row r="15" spans="1:14" ht="30.75">
      <c r="A15" s="23"/>
      <c r="B15" s="23"/>
      <c r="C15" s="36" t="s">
        <v>38</v>
      </c>
      <c r="D15" s="100" t="s">
        <v>159</v>
      </c>
      <c r="E15" s="47" t="s">
        <v>49</v>
      </c>
      <c r="F15" s="139" t="s">
        <v>156</v>
      </c>
      <c r="G15" s="21">
        <v>10.99</v>
      </c>
      <c r="H15" s="21">
        <v>8.16</v>
      </c>
      <c r="I15" s="88">
        <v>6.5</v>
      </c>
      <c r="J15" s="88">
        <v>8.54</v>
      </c>
      <c r="K15" s="88">
        <v>12.85</v>
      </c>
      <c r="L15" s="21">
        <f t="shared" si="0"/>
        <v>47.04</v>
      </c>
      <c r="M15" s="21">
        <v>13</v>
      </c>
      <c r="N15" s="21">
        <f t="shared" si="1"/>
        <v>624</v>
      </c>
    </row>
    <row r="16" spans="1:15" ht="46.5">
      <c r="A16" s="23"/>
      <c r="B16" s="23"/>
      <c r="C16" s="36" t="s">
        <v>31</v>
      </c>
      <c r="D16" s="46" t="s">
        <v>32</v>
      </c>
      <c r="E16" s="47" t="s">
        <v>33</v>
      </c>
      <c r="F16" s="47" t="s">
        <v>35</v>
      </c>
      <c r="G16" s="21">
        <v>10.94</v>
      </c>
      <c r="H16" s="21">
        <v>7.96</v>
      </c>
      <c r="I16" s="21">
        <v>6.52</v>
      </c>
      <c r="J16" s="21">
        <v>10.62</v>
      </c>
      <c r="K16" s="21">
        <v>9.34</v>
      </c>
      <c r="L16" s="21">
        <f t="shared" si="0"/>
        <v>45.379999999999995</v>
      </c>
      <c r="M16" s="21">
        <v>14</v>
      </c>
      <c r="N16" s="21">
        <f t="shared" si="1"/>
        <v>602</v>
      </c>
      <c r="O16" s="22"/>
    </row>
    <row r="17" spans="1:15" ht="46.5">
      <c r="A17" s="7"/>
      <c r="B17" s="7"/>
      <c r="C17" s="36" t="s">
        <v>38</v>
      </c>
      <c r="D17" s="48" t="s">
        <v>42</v>
      </c>
      <c r="E17" s="47" t="s">
        <v>58</v>
      </c>
      <c r="F17" s="41" t="s">
        <v>60</v>
      </c>
      <c r="G17" s="1">
        <v>7.58</v>
      </c>
      <c r="H17" s="1">
        <v>7.98</v>
      </c>
      <c r="I17" s="1">
        <v>5.15</v>
      </c>
      <c r="J17" s="1">
        <v>6.18</v>
      </c>
      <c r="K17" s="1">
        <v>10.13</v>
      </c>
      <c r="L17" s="21">
        <f t="shared" si="0"/>
        <v>37.02</v>
      </c>
      <c r="M17" s="21">
        <v>15</v>
      </c>
      <c r="N17" s="1">
        <f t="shared" si="1"/>
        <v>491</v>
      </c>
      <c r="O17" s="22"/>
    </row>
    <row r="18" spans="1:14" ht="46.5">
      <c r="A18" s="1"/>
      <c r="B18" s="1"/>
      <c r="C18" s="43" t="s">
        <v>135</v>
      </c>
      <c r="D18" s="43" t="s">
        <v>133</v>
      </c>
      <c r="E18" s="52" t="s">
        <v>136</v>
      </c>
      <c r="F18" s="31" t="s">
        <v>138</v>
      </c>
      <c r="G18" s="1">
        <v>4.28</v>
      </c>
      <c r="H18" s="1">
        <v>8.41</v>
      </c>
      <c r="I18" s="1">
        <v>10.33</v>
      </c>
      <c r="J18" s="1">
        <v>6.27</v>
      </c>
      <c r="K18" s="1">
        <v>6.23</v>
      </c>
      <c r="L18" s="21">
        <f t="shared" si="0"/>
        <v>35.52</v>
      </c>
      <c r="M18" s="1">
        <v>16</v>
      </c>
      <c r="N18" s="1">
        <f t="shared" si="1"/>
        <v>471</v>
      </c>
    </row>
    <row r="19" spans="1:14" ht="46.5">
      <c r="A19" s="7"/>
      <c r="B19" s="7"/>
      <c r="C19" s="33" t="s">
        <v>92</v>
      </c>
      <c r="D19" s="53" t="s">
        <v>93</v>
      </c>
      <c r="E19" s="50" t="s">
        <v>94</v>
      </c>
      <c r="F19" s="138" t="s">
        <v>96</v>
      </c>
      <c r="G19" s="1">
        <v>6.88</v>
      </c>
      <c r="H19" s="1">
        <v>6.72</v>
      </c>
      <c r="I19" s="1">
        <v>7.52</v>
      </c>
      <c r="J19" s="1">
        <v>6.81</v>
      </c>
      <c r="K19" s="1">
        <v>7.28</v>
      </c>
      <c r="L19" s="21">
        <f t="shared" si="0"/>
        <v>35.209999999999994</v>
      </c>
      <c r="M19" s="21">
        <v>17</v>
      </c>
      <c r="N19" s="1">
        <f t="shared" si="1"/>
        <v>467</v>
      </c>
    </row>
    <row r="20" spans="1:14" ht="46.5">
      <c r="A20" s="7"/>
      <c r="B20" s="7"/>
      <c r="C20" s="43" t="s">
        <v>135</v>
      </c>
      <c r="D20" s="43" t="s">
        <v>133</v>
      </c>
      <c r="E20" s="52" t="s">
        <v>136</v>
      </c>
      <c r="F20" s="31" t="s">
        <v>139</v>
      </c>
      <c r="G20" s="1">
        <v>6.45</v>
      </c>
      <c r="H20" s="1">
        <v>7.35</v>
      </c>
      <c r="I20" s="1">
        <v>7.4</v>
      </c>
      <c r="J20" s="1">
        <v>5.69</v>
      </c>
      <c r="K20" s="1">
        <v>6.51</v>
      </c>
      <c r="L20" s="21">
        <f t="shared" si="0"/>
        <v>33.400000000000006</v>
      </c>
      <c r="M20" s="21">
        <v>18</v>
      </c>
      <c r="N20" s="1">
        <f t="shared" si="1"/>
        <v>443</v>
      </c>
    </row>
    <row r="21" spans="1:14" ht="46.5">
      <c r="A21" s="7"/>
      <c r="B21" s="7"/>
      <c r="C21" s="30" t="s">
        <v>92</v>
      </c>
      <c r="D21" s="43" t="s">
        <v>128</v>
      </c>
      <c r="E21" s="44" t="s">
        <v>129</v>
      </c>
      <c r="F21" s="30" t="s">
        <v>130</v>
      </c>
      <c r="G21" s="1">
        <v>4.82</v>
      </c>
      <c r="H21" s="1">
        <v>6</v>
      </c>
      <c r="I21" s="1">
        <v>7.14</v>
      </c>
      <c r="J21" s="140">
        <v>4.25</v>
      </c>
      <c r="K21" s="140">
        <v>10.62</v>
      </c>
      <c r="L21" s="21">
        <f t="shared" si="0"/>
        <v>32.83</v>
      </c>
      <c r="M21" s="21">
        <v>19</v>
      </c>
      <c r="N21" s="1">
        <f t="shared" si="1"/>
        <v>435</v>
      </c>
    </row>
    <row r="22" spans="1:14" ht="46.5">
      <c r="A22" s="7"/>
      <c r="B22" s="7"/>
      <c r="C22" s="30" t="s">
        <v>92</v>
      </c>
      <c r="D22" s="43" t="s">
        <v>93</v>
      </c>
      <c r="E22" s="44" t="s">
        <v>94</v>
      </c>
      <c r="F22" s="30" t="s">
        <v>154</v>
      </c>
      <c r="G22" s="115">
        <v>5.22</v>
      </c>
      <c r="H22" s="1">
        <v>6.12</v>
      </c>
      <c r="I22" s="1">
        <v>7.7</v>
      </c>
      <c r="J22" s="14">
        <v>6.56</v>
      </c>
      <c r="K22" s="14">
        <v>5.61</v>
      </c>
      <c r="L22" s="21">
        <f t="shared" si="0"/>
        <v>31.209999999999997</v>
      </c>
      <c r="M22" s="1">
        <v>20</v>
      </c>
      <c r="N22" s="1">
        <f t="shared" si="1"/>
        <v>414</v>
      </c>
    </row>
    <row r="23" spans="1:14" ht="46.5">
      <c r="A23" s="7"/>
      <c r="B23" s="7"/>
      <c r="C23" s="43" t="s">
        <v>135</v>
      </c>
      <c r="D23" s="43" t="s">
        <v>133</v>
      </c>
      <c r="E23" s="52" t="s">
        <v>136</v>
      </c>
      <c r="F23" s="31" t="s">
        <v>137</v>
      </c>
      <c r="G23" s="1">
        <v>7.52</v>
      </c>
      <c r="H23" s="1"/>
      <c r="I23" s="1"/>
      <c r="J23" s="1"/>
      <c r="K23" s="1"/>
      <c r="L23" s="21">
        <f t="shared" si="0"/>
        <v>7.52</v>
      </c>
      <c r="M23" s="21" t="s">
        <v>171</v>
      </c>
      <c r="N23" s="1">
        <f t="shared" si="1"/>
        <v>99</v>
      </c>
    </row>
    <row r="24" spans="1:14" ht="46.5">
      <c r="A24" s="7"/>
      <c r="B24" s="7"/>
      <c r="C24" s="103" t="s">
        <v>102</v>
      </c>
      <c r="D24" s="136" t="s">
        <v>103</v>
      </c>
      <c r="E24" s="133" t="s">
        <v>104</v>
      </c>
      <c r="F24" s="136" t="s">
        <v>105</v>
      </c>
      <c r="G24" s="61"/>
      <c r="H24" s="61"/>
      <c r="I24" s="61"/>
      <c r="J24" s="61"/>
      <c r="K24" s="61"/>
      <c r="L24" s="61">
        <f t="shared" si="0"/>
        <v>0</v>
      </c>
      <c r="M24" s="61" t="s">
        <v>171</v>
      </c>
      <c r="N24" s="61">
        <f t="shared" si="1"/>
        <v>0</v>
      </c>
    </row>
    <row r="25" spans="1:14" ht="46.5">
      <c r="A25" s="7"/>
      <c r="B25" s="7"/>
      <c r="C25" s="134" t="s">
        <v>102</v>
      </c>
      <c r="D25" s="136" t="s">
        <v>103</v>
      </c>
      <c r="E25" s="133" t="s">
        <v>104</v>
      </c>
      <c r="F25" s="136" t="s">
        <v>107</v>
      </c>
      <c r="G25" s="135"/>
      <c r="H25" s="61"/>
      <c r="I25" s="61"/>
      <c r="J25" s="61"/>
      <c r="K25" s="61"/>
      <c r="L25" s="61">
        <f t="shared" si="0"/>
        <v>0</v>
      </c>
      <c r="M25" s="61" t="s">
        <v>171</v>
      </c>
      <c r="N25" s="61">
        <f t="shared" si="1"/>
        <v>0</v>
      </c>
    </row>
    <row r="26" spans="1:14" ht="46.5">
      <c r="A26" s="7"/>
      <c r="B26" s="7"/>
      <c r="C26" s="57" t="s">
        <v>135</v>
      </c>
      <c r="D26" s="57" t="s">
        <v>133</v>
      </c>
      <c r="E26" s="63" t="s">
        <v>136</v>
      </c>
      <c r="F26" s="62" t="s">
        <v>140</v>
      </c>
      <c r="G26" s="64"/>
      <c r="H26" s="64"/>
      <c r="I26" s="64"/>
      <c r="J26" s="64"/>
      <c r="K26" s="64"/>
      <c r="L26" s="61">
        <f t="shared" si="0"/>
        <v>0</v>
      </c>
      <c r="M26" s="94" t="s">
        <v>171</v>
      </c>
      <c r="N26" s="61">
        <f t="shared" si="1"/>
        <v>0</v>
      </c>
    </row>
  </sheetData>
  <sheetProtection/>
  <autoFilter ref="A2:N26">
    <sortState ref="A3:N26">
      <sortCondition descending="1" sortBy="value" ref="L3:L26"/>
    </sortState>
  </autoFilter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90" zoomScaleSheetLayoutView="90" zoomScalePageLayoutView="0" workbookViewId="0" topLeftCell="A1">
      <selection activeCell="E5" sqref="E5"/>
    </sheetView>
  </sheetViews>
  <sheetFormatPr defaultColWidth="9.140625" defaultRowHeight="15"/>
  <cols>
    <col min="1" max="1" width="2.57421875" style="0" customWidth="1"/>
    <col min="2" max="2" width="2.8515625" style="0" customWidth="1"/>
    <col min="3" max="3" width="21.57421875" style="0" customWidth="1"/>
    <col min="4" max="4" width="20.57421875" style="0" customWidth="1"/>
    <col min="5" max="5" width="21.28125" style="0" customWidth="1"/>
    <col min="6" max="6" width="16.28125" style="0" customWidth="1"/>
    <col min="13" max="13" width="11.140625" style="0" customWidth="1"/>
  </cols>
  <sheetData>
    <row r="1" spans="1:15" ht="69.75" customHeight="1">
      <c r="A1" s="169" t="s">
        <v>145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</row>
    <row r="2" spans="1:15" ht="26.25">
      <c r="A2" s="2" t="s">
        <v>15</v>
      </c>
      <c r="B2" s="2" t="s">
        <v>16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17</v>
      </c>
      <c r="H2" s="2" t="s">
        <v>18</v>
      </c>
      <c r="I2" s="2" t="s">
        <v>19</v>
      </c>
      <c r="J2" s="2" t="s">
        <v>29</v>
      </c>
      <c r="K2" s="2" t="s">
        <v>30</v>
      </c>
      <c r="L2" s="2" t="s">
        <v>21</v>
      </c>
      <c r="M2" s="2" t="s">
        <v>13</v>
      </c>
      <c r="N2" s="2" t="s">
        <v>14</v>
      </c>
      <c r="O2" s="2" t="s">
        <v>20</v>
      </c>
    </row>
    <row r="3" spans="1:15" ht="46.5">
      <c r="A3" s="1"/>
      <c r="B3" s="1"/>
      <c r="C3" s="129" t="s">
        <v>38</v>
      </c>
      <c r="D3" s="122" t="s">
        <v>47</v>
      </c>
      <c r="E3" s="118" t="s">
        <v>66</v>
      </c>
      <c r="F3" s="153" t="s">
        <v>72</v>
      </c>
      <c r="G3" s="21">
        <v>10.47</v>
      </c>
      <c r="H3" s="131">
        <v>32.8</v>
      </c>
      <c r="I3" s="14">
        <v>26.42</v>
      </c>
      <c r="J3" s="1">
        <v>18.64</v>
      </c>
      <c r="K3" s="1">
        <v>18.44</v>
      </c>
      <c r="L3" s="1">
        <v>1</v>
      </c>
      <c r="M3" s="145">
        <f aca="true" t="shared" si="0" ref="M3:M27">SUM(G3:K3)*L3</f>
        <v>106.77</v>
      </c>
      <c r="N3" s="21">
        <v>1</v>
      </c>
      <c r="O3" s="21">
        <f aca="true" t="shared" si="1" ref="O3:O27">TRUNC(M3/$M$3*1000)</f>
        <v>1000</v>
      </c>
    </row>
    <row r="4" spans="1:15" ht="30.75">
      <c r="A4" s="7"/>
      <c r="B4" s="1"/>
      <c r="C4" s="129" t="s">
        <v>38</v>
      </c>
      <c r="D4" s="152" t="s">
        <v>86</v>
      </c>
      <c r="E4" s="118" t="s">
        <v>87</v>
      </c>
      <c r="F4" s="153" t="s">
        <v>90</v>
      </c>
      <c r="G4" s="14">
        <v>18.07</v>
      </c>
      <c r="H4" s="14">
        <v>17.99</v>
      </c>
      <c r="I4" s="14">
        <v>19.43</v>
      </c>
      <c r="J4" s="1">
        <v>24.23</v>
      </c>
      <c r="K4" s="1">
        <v>19.75</v>
      </c>
      <c r="L4" s="1">
        <v>1</v>
      </c>
      <c r="M4" s="145">
        <f t="shared" si="0"/>
        <v>99.47</v>
      </c>
      <c r="N4" s="21">
        <v>2</v>
      </c>
      <c r="O4" s="14">
        <f t="shared" si="1"/>
        <v>931</v>
      </c>
    </row>
    <row r="5" spans="1:15" ht="30.75">
      <c r="A5" s="1"/>
      <c r="B5" s="1"/>
      <c r="C5" s="129" t="s">
        <v>38</v>
      </c>
      <c r="D5" s="122" t="s">
        <v>39</v>
      </c>
      <c r="E5" s="118" t="s">
        <v>49</v>
      </c>
      <c r="F5" s="153" t="s">
        <v>52</v>
      </c>
      <c r="G5" s="21">
        <v>12.33</v>
      </c>
      <c r="H5" s="21">
        <v>15.48</v>
      </c>
      <c r="I5" s="21">
        <v>10.47</v>
      </c>
      <c r="J5" s="21">
        <v>17.44</v>
      </c>
      <c r="K5" s="21">
        <v>18.87</v>
      </c>
      <c r="L5" s="1">
        <v>1</v>
      </c>
      <c r="M5" s="145">
        <f t="shared" si="0"/>
        <v>74.59</v>
      </c>
      <c r="N5" s="21">
        <v>3</v>
      </c>
      <c r="O5" s="21">
        <f t="shared" si="1"/>
        <v>698</v>
      </c>
    </row>
    <row r="6" spans="1:15" ht="46.5">
      <c r="A6" s="21"/>
      <c r="B6" s="21"/>
      <c r="C6" s="28" t="s">
        <v>38</v>
      </c>
      <c r="D6" s="32" t="s">
        <v>86</v>
      </c>
      <c r="E6" s="26" t="s">
        <v>87</v>
      </c>
      <c r="F6" s="26" t="s">
        <v>91</v>
      </c>
      <c r="G6" s="21">
        <v>13.47</v>
      </c>
      <c r="H6" s="21">
        <v>17.8</v>
      </c>
      <c r="I6" s="21">
        <v>20.73</v>
      </c>
      <c r="J6" s="1">
        <v>12.68</v>
      </c>
      <c r="K6" s="1">
        <v>7.65</v>
      </c>
      <c r="L6" s="1">
        <v>1</v>
      </c>
      <c r="M6" s="21">
        <f t="shared" si="0"/>
        <v>72.33000000000001</v>
      </c>
      <c r="N6" s="21">
        <v>4</v>
      </c>
      <c r="O6" s="21">
        <f t="shared" si="1"/>
        <v>677</v>
      </c>
    </row>
    <row r="7" spans="1:15" ht="46.5">
      <c r="A7" s="16"/>
      <c r="B7" s="14"/>
      <c r="C7" s="30" t="s">
        <v>92</v>
      </c>
      <c r="D7" s="43" t="s">
        <v>93</v>
      </c>
      <c r="E7" s="151" t="s">
        <v>94</v>
      </c>
      <c r="F7" s="30" t="s">
        <v>95</v>
      </c>
      <c r="G7" s="21">
        <v>17.62</v>
      </c>
      <c r="H7" s="21">
        <v>13.49</v>
      </c>
      <c r="I7" s="21">
        <v>12.79</v>
      </c>
      <c r="J7" s="1">
        <v>13.42</v>
      </c>
      <c r="K7" s="1">
        <v>14.38</v>
      </c>
      <c r="L7" s="1">
        <v>1</v>
      </c>
      <c r="M7" s="21">
        <f t="shared" si="0"/>
        <v>71.7</v>
      </c>
      <c r="N7" s="21">
        <v>5</v>
      </c>
      <c r="O7" s="21">
        <f t="shared" si="1"/>
        <v>671</v>
      </c>
    </row>
    <row r="8" spans="1:15" s="22" customFormat="1" ht="30.75">
      <c r="A8" s="1"/>
      <c r="B8" s="1"/>
      <c r="C8" s="28" t="s">
        <v>38</v>
      </c>
      <c r="D8" s="34" t="s">
        <v>45</v>
      </c>
      <c r="E8" s="26" t="s">
        <v>66</v>
      </c>
      <c r="F8" s="26" t="s">
        <v>69</v>
      </c>
      <c r="G8" s="21">
        <v>13.48</v>
      </c>
      <c r="H8" s="21">
        <v>11.5</v>
      </c>
      <c r="I8" s="14">
        <v>20.29</v>
      </c>
      <c r="J8" s="1">
        <v>8.21</v>
      </c>
      <c r="K8" s="1">
        <v>17.34</v>
      </c>
      <c r="L8" s="1">
        <v>1</v>
      </c>
      <c r="M8" s="21">
        <f t="shared" si="0"/>
        <v>70.82</v>
      </c>
      <c r="N8" s="21">
        <v>6</v>
      </c>
      <c r="O8" s="21">
        <f t="shared" si="1"/>
        <v>663</v>
      </c>
    </row>
    <row r="9" spans="1:15" s="22" customFormat="1" ht="30.75">
      <c r="A9" s="16"/>
      <c r="B9" s="14"/>
      <c r="C9" s="28" t="s">
        <v>38</v>
      </c>
      <c r="D9" s="25"/>
      <c r="E9" s="26"/>
      <c r="F9" s="154" t="s">
        <v>161</v>
      </c>
      <c r="G9" s="21">
        <v>10.28</v>
      </c>
      <c r="H9" s="21">
        <v>18.32</v>
      </c>
      <c r="I9" s="21">
        <v>8.48</v>
      </c>
      <c r="J9" s="21">
        <v>12.36</v>
      </c>
      <c r="K9" s="21">
        <v>13.21</v>
      </c>
      <c r="L9" s="1">
        <v>1</v>
      </c>
      <c r="M9" s="21">
        <f t="shared" si="0"/>
        <v>62.65</v>
      </c>
      <c r="N9" s="21">
        <v>7</v>
      </c>
      <c r="O9" s="21">
        <f t="shared" si="1"/>
        <v>586</v>
      </c>
    </row>
    <row r="10" spans="1:15" s="22" customFormat="1" ht="46.5">
      <c r="A10" s="1"/>
      <c r="B10" s="1"/>
      <c r="C10" s="30" t="s">
        <v>92</v>
      </c>
      <c r="D10" s="43" t="s">
        <v>93</v>
      </c>
      <c r="E10" s="151" t="s">
        <v>97</v>
      </c>
      <c r="F10" s="30" t="s">
        <v>99</v>
      </c>
      <c r="G10" s="21">
        <v>8.57</v>
      </c>
      <c r="H10" s="21">
        <v>13.45</v>
      </c>
      <c r="I10" s="21">
        <v>13.46</v>
      </c>
      <c r="J10" s="1">
        <v>11.52</v>
      </c>
      <c r="K10" s="1">
        <v>13.44</v>
      </c>
      <c r="L10" s="1">
        <v>1</v>
      </c>
      <c r="M10" s="21">
        <f t="shared" si="0"/>
        <v>60.44</v>
      </c>
      <c r="N10" s="21">
        <v>8</v>
      </c>
      <c r="O10" s="21">
        <f t="shared" si="1"/>
        <v>566</v>
      </c>
    </row>
    <row r="11" spans="1:15" s="22" customFormat="1" ht="30.75">
      <c r="A11" s="16"/>
      <c r="B11" s="14"/>
      <c r="C11" s="28" t="s">
        <v>38</v>
      </c>
      <c r="D11" s="34" t="s">
        <v>42</v>
      </c>
      <c r="E11" s="26" t="s">
        <v>58</v>
      </c>
      <c r="F11" s="26" t="s">
        <v>61</v>
      </c>
      <c r="G11" s="21">
        <v>12.52</v>
      </c>
      <c r="H11" s="21">
        <v>14.73</v>
      </c>
      <c r="I11" s="21">
        <v>8.63</v>
      </c>
      <c r="J11" s="1">
        <v>13.57</v>
      </c>
      <c r="K11" s="1">
        <v>5.72</v>
      </c>
      <c r="L11" s="1">
        <v>1</v>
      </c>
      <c r="M11" s="21">
        <f t="shared" si="0"/>
        <v>55.17</v>
      </c>
      <c r="N11" s="21">
        <v>9</v>
      </c>
      <c r="O11" s="21">
        <f t="shared" si="1"/>
        <v>516</v>
      </c>
    </row>
    <row r="12" spans="1:15" ht="30.75">
      <c r="A12" s="7"/>
      <c r="B12" s="1"/>
      <c r="C12" s="28" t="s">
        <v>38</v>
      </c>
      <c r="D12" s="32" t="s">
        <v>48</v>
      </c>
      <c r="E12" s="26" t="s">
        <v>66</v>
      </c>
      <c r="F12" s="26" t="s">
        <v>76</v>
      </c>
      <c r="G12" s="1">
        <v>9.53</v>
      </c>
      <c r="H12" s="1">
        <v>9.4</v>
      </c>
      <c r="I12" s="1">
        <v>11.55</v>
      </c>
      <c r="J12" s="1">
        <v>7.52</v>
      </c>
      <c r="K12" s="1">
        <v>13.01</v>
      </c>
      <c r="L12" s="1">
        <v>1</v>
      </c>
      <c r="M12" s="21">
        <f t="shared" si="0"/>
        <v>51.01</v>
      </c>
      <c r="N12" s="21">
        <v>10</v>
      </c>
      <c r="O12" s="1">
        <f t="shared" si="1"/>
        <v>477</v>
      </c>
    </row>
    <row r="13" spans="1:15" ht="46.5">
      <c r="A13" s="16"/>
      <c r="B13" s="14"/>
      <c r="C13" s="30" t="s">
        <v>92</v>
      </c>
      <c r="D13" s="43" t="s">
        <v>93</v>
      </c>
      <c r="E13" s="151" t="s">
        <v>97</v>
      </c>
      <c r="F13" s="30" t="s">
        <v>98</v>
      </c>
      <c r="G13" s="21">
        <v>8.51</v>
      </c>
      <c r="H13" s="21">
        <v>14.85</v>
      </c>
      <c r="I13" s="21">
        <v>8.3</v>
      </c>
      <c r="J13" s="1">
        <v>10.23</v>
      </c>
      <c r="K13" s="1">
        <v>8.84</v>
      </c>
      <c r="L13" s="1">
        <v>1</v>
      </c>
      <c r="M13" s="21">
        <f t="shared" si="0"/>
        <v>50.730000000000004</v>
      </c>
      <c r="N13" s="21">
        <v>11</v>
      </c>
      <c r="O13" s="21">
        <f t="shared" si="1"/>
        <v>475</v>
      </c>
    </row>
    <row r="14" spans="1:15" ht="30.75">
      <c r="A14" s="21"/>
      <c r="B14" s="21"/>
      <c r="C14" s="28" t="s">
        <v>38</v>
      </c>
      <c r="D14" s="34" t="s">
        <v>41</v>
      </c>
      <c r="E14" s="26" t="s">
        <v>55</v>
      </c>
      <c r="F14" s="28" t="s">
        <v>57</v>
      </c>
      <c r="G14" s="21">
        <v>12.33</v>
      </c>
      <c r="H14" s="21">
        <v>9.32</v>
      </c>
      <c r="I14" s="21">
        <v>11.5</v>
      </c>
      <c r="J14" s="1">
        <v>7.91</v>
      </c>
      <c r="K14" s="1">
        <v>9.37</v>
      </c>
      <c r="L14" s="1">
        <v>1</v>
      </c>
      <c r="M14" s="21">
        <f t="shared" si="0"/>
        <v>50.43</v>
      </c>
      <c r="N14" s="21">
        <v>12</v>
      </c>
      <c r="O14" s="21">
        <f t="shared" si="1"/>
        <v>472</v>
      </c>
    </row>
    <row r="15" spans="1:15" ht="46.5">
      <c r="A15" s="16"/>
      <c r="B15" s="14"/>
      <c r="C15" s="30" t="s">
        <v>109</v>
      </c>
      <c r="D15" s="43" t="s">
        <v>110</v>
      </c>
      <c r="E15" s="52" t="s">
        <v>111</v>
      </c>
      <c r="F15" s="31" t="s">
        <v>112</v>
      </c>
      <c r="G15" s="21">
        <v>8.05</v>
      </c>
      <c r="H15" s="21">
        <v>11.99</v>
      </c>
      <c r="I15" s="21">
        <v>5.56</v>
      </c>
      <c r="J15" s="1">
        <v>11.83</v>
      </c>
      <c r="K15" s="1">
        <v>11.72</v>
      </c>
      <c r="L15" s="1">
        <v>1</v>
      </c>
      <c r="M15" s="21">
        <f t="shared" si="0"/>
        <v>49.15</v>
      </c>
      <c r="N15" s="21">
        <v>13</v>
      </c>
      <c r="O15" s="21">
        <f t="shared" si="1"/>
        <v>460</v>
      </c>
    </row>
    <row r="16" spans="1:15" ht="30.75">
      <c r="A16" s="16"/>
      <c r="B16" s="14"/>
      <c r="C16" s="28" t="s">
        <v>38</v>
      </c>
      <c r="D16" s="34" t="s">
        <v>44</v>
      </c>
      <c r="E16" s="55" t="s">
        <v>62</v>
      </c>
      <c r="F16" s="26" t="s">
        <v>65</v>
      </c>
      <c r="G16" s="21">
        <v>10.84</v>
      </c>
      <c r="H16" s="21">
        <v>6.68</v>
      </c>
      <c r="I16" s="21">
        <v>9.45</v>
      </c>
      <c r="J16" s="1">
        <v>7.78</v>
      </c>
      <c r="K16" s="1">
        <v>9.32</v>
      </c>
      <c r="L16" s="1">
        <v>1</v>
      </c>
      <c r="M16" s="21">
        <f t="shared" si="0"/>
        <v>44.07</v>
      </c>
      <c r="N16" s="21">
        <v>14</v>
      </c>
      <c r="O16" s="21">
        <f t="shared" si="1"/>
        <v>412</v>
      </c>
    </row>
    <row r="17" spans="1:15" ht="46.5">
      <c r="A17" s="16"/>
      <c r="B17" s="14"/>
      <c r="C17" s="30" t="s">
        <v>92</v>
      </c>
      <c r="D17" s="43" t="s">
        <v>93</v>
      </c>
      <c r="E17" s="44" t="s">
        <v>97</v>
      </c>
      <c r="F17" s="30" t="s">
        <v>101</v>
      </c>
      <c r="G17" s="21">
        <v>8.84</v>
      </c>
      <c r="H17" s="21">
        <v>4.48</v>
      </c>
      <c r="I17" s="21">
        <v>5.42</v>
      </c>
      <c r="J17" s="1">
        <v>6.83</v>
      </c>
      <c r="K17" s="1">
        <v>15.61</v>
      </c>
      <c r="L17" s="1">
        <v>1</v>
      </c>
      <c r="M17" s="21">
        <f t="shared" si="0"/>
        <v>41.18</v>
      </c>
      <c r="N17" s="21">
        <v>15</v>
      </c>
      <c r="O17" s="21">
        <f t="shared" si="1"/>
        <v>385</v>
      </c>
    </row>
    <row r="18" spans="1:15" ht="46.5">
      <c r="A18" s="16"/>
      <c r="B18" s="14"/>
      <c r="C18" s="28" t="s">
        <v>31</v>
      </c>
      <c r="D18" s="25" t="s">
        <v>32</v>
      </c>
      <c r="E18" s="55" t="s">
        <v>33</v>
      </c>
      <c r="F18" s="26" t="s">
        <v>36</v>
      </c>
      <c r="G18" s="21">
        <v>6.25</v>
      </c>
      <c r="H18" s="21">
        <v>11.51</v>
      </c>
      <c r="I18" s="21">
        <v>5.56</v>
      </c>
      <c r="J18" s="21">
        <v>5.2</v>
      </c>
      <c r="K18" s="21">
        <v>6.68</v>
      </c>
      <c r="L18" s="1">
        <v>1</v>
      </c>
      <c r="M18" s="21">
        <f t="shared" si="0"/>
        <v>35.199999999999996</v>
      </c>
      <c r="N18" s="21">
        <v>16</v>
      </c>
      <c r="O18" s="21">
        <f t="shared" si="1"/>
        <v>329</v>
      </c>
    </row>
    <row r="19" spans="1:15" ht="30.75">
      <c r="A19" s="21"/>
      <c r="B19" s="21"/>
      <c r="C19" s="43" t="s">
        <v>135</v>
      </c>
      <c r="D19" s="43" t="s">
        <v>133</v>
      </c>
      <c r="E19" s="52" t="s">
        <v>136</v>
      </c>
      <c r="F19" s="43" t="s">
        <v>134</v>
      </c>
      <c r="G19" s="21">
        <v>7.63</v>
      </c>
      <c r="H19" s="21">
        <v>8.24</v>
      </c>
      <c r="I19" s="21">
        <v>5.81</v>
      </c>
      <c r="J19" s="1">
        <v>5.79</v>
      </c>
      <c r="K19" s="1">
        <v>7.46</v>
      </c>
      <c r="L19" s="1">
        <v>1</v>
      </c>
      <c r="M19" s="21">
        <f t="shared" si="0"/>
        <v>34.93</v>
      </c>
      <c r="N19" s="21">
        <v>17</v>
      </c>
      <c r="O19" s="21">
        <f t="shared" si="1"/>
        <v>327</v>
      </c>
    </row>
    <row r="20" spans="1:15" ht="30.75">
      <c r="A20" s="21"/>
      <c r="B20" s="21"/>
      <c r="C20" s="28" t="s">
        <v>38</v>
      </c>
      <c r="D20" s="32" t="s">
        <v>48</v>
      </c>
      <c r="E20" s="55" t="s">
        <v>55</v>
      </c>
      <c r="F20" s="26" t="s">
        <v>75</v>
      </c>
      <c r="G20" s="21"/>
      <c r="H20" s="21"/>
      <c r="I20" s="21"/>
      <c r="J20" s="21"/>
      <c r="K20" s="21"/>
      <c r="L20" s="1">
        <v>1</v>
      </c>
      <c r="M20" s="21">
        <f t="shared" si="0"/>
        <v>0</v>
      </c>
      <c r="N20" s="21" t="s">
        <v>172</v>
      </c>
      <c r="O20" s="21">
        <f t="shared" si="1"/>
        <v>0</v>
      </c>
    </row>
    <row r="21" spans="1:15" ht="46.5">
      <c r="A21" s="16"/>
      <c r="B21" s="14"/>
      <c r="C21" s="56" t="s">
        <v>92</v>
      </c>
      <c r="D21" s="57" t="s">
        <v>93</v>
      </c>
      <c r="E21" s="58" t="s">
        <v>94</v>
      </c>
      <c r="F21" s="56" t="s">
        <v>120</v>
      </c>
      <c r="G21" s="61"/>
      <c r="H21" s="61"/>
      <c r="I21" s="61"/>
      <c r="J21" s="61"/>
      <c r="K21" s="61"/>
      <c r="L21" s="61"/>
      <c r="M21" s="61">
        <f t="shared" si="0"/>
        <v>0</v>
      </c>
      <c r="N21" s="61" t="s">
        <v>172</v>
      </c>
      <c r="O21" s="61">
        <f t="shared" si="1"/>
        <v>0</v>
      </c>
    </row>
    <row r="22" spans="1:15" ht="15">
      <c r="A22" s="14"/>
      <c r="B22" s="14"/>
      <c r="C22" s="10"/>
      <c r="D22" s="10"/>
      <c r="E22" s="10"/>
      <c r="F22" s="15"/>
      <c r="G22" s="14"/>
      <c r="H22" s="14"/>
      <c r="I22" s="14"/>
      <c r="J22" s="1"/>
      <c r="K22" s="1"/>
      <c r="L22" s="1"/>
      <c r="M22" s="21">
        <f t="shared" si="0"/>
        <v>0</v>
      </c>
      <c r="N22" s="21"/>
      <c r="O22" s="14">
        <f t="shared" si="1"/>
        <v>0</v>
      </c>
    </row>
    <row r="23" spans="1:15" ht="15">
      <c r="A23" s="14"/>
      <c r="B23" s="14"/>
      <c r="C23" s="10"/>
      <c r="D23" s="17"/>
      <c r="E23" s="17"/>
      <c r="F23" s="15"/>
      <c r="G23" s="14"/>
      <c r="H23" s="14"/>
      <c r="I23" s="14"/>
      <c r="J23" s="1"/>
      <c r="K23" s="1"/>
      <c r="L23" s="1"/>
      <c r="M23" s="21">
        <f t="shared" si="0"/>
        <v>0</v>
      </c>
      <c r="N23" s="21"/>
      <c r="O23" s="14">
        <f t="shared" si="1"/>
        <v>0</v>
      </c>
    </row>
    <row r="24" spans="1:15" ht="15">
      <c r="A24" s="1"/>
      <c r="B24" s="1"/>
      <c r="C24" s="9"/>
      <c r="D24" s="9"/>
      <c r="E24" s="9"/>
      <c r="F24" s="15"/>
      <c r="G24" s="21"/>
      <c r="H24" s="21"/>
      <c r="I24" s="21"/>
      <c r="J24" s="1"/>
      <c r="K24" s="1"/>
      <c r="L24" s="1"/>
      <c r="M24" s="21">
        <f t="shared" si="0"/>
        <v>0</v>
      </c>
      <c r="N24" s="21"/>
      <c r="O24" s="21">
        <f t="shared" si="1"/>
        <v>0</v>
      </c>
    </row>
    <row r="25" spans="1:15" ht="35.25" customHeight="1">
      <c r="A25" s="1"/>
      <c r="B25" s="1"/>
      <c r="C25" s="9"/>
      <c r="D25" s="11"/>
      <c r="E25" s="11"/>
      <c r="F25" s="12"/>
      <c r="G25" s="21"/>
      <c r="H25" s="21"/>
      <c r="I25" s="21"/>
      <c r="J25" s="1"/>
      <c r="K25" s="1"/>
      <c r="L25" s="1"/>
      <c r="M25" s="21">
        <f t="shared" si="0"/>
        <v>0</v>
      </c>
      <c r="N25" s="21"/>
      <c r="O25" s="21">
        <f t="shared" si="1"/>
        <v>0</v>
      </c>
    </row>
    <row r="26" spans="1:15" ht="15">
      <c r="A26" s="16"/>
      <c r="B26" s="14"/>
      <c r="C26" s="10"/>
      <c r="D26" s="10"/>
      <c r="E26" s="10"/>
      <c r="F26" s="15"/>
      <c r="G26" s="21"/>
      <c r="H26" s="21"/>
      <c r="I26" s="21"/>
      <c r="J26" s="7"/>
      <c r="K26" s="7"/>
      <c r="L26" s="1"/>
      <c r="M26" s="21">
        <f t="shared" si="0"/>
        <v>0</v>
      </c>
      <c r="N26" s="21"/>
      <c r="O26" s="21">
        <f t="shared" si="1"/>
        <v>0</v>
      </c>
    </row>
    <row r="27" spans="1:15" ht="15">
      <c r="A27" s="1"/>
      <c r="B27" s="1"/>
      <c r="C27" s="9"/>
      <c r="D27" s="9"/>
      <c r="E27" s="9"/>
      <c r="F27" s="12"/>
      <c r="G27" s="21"/>
      <c r="H27" s="21"/>
      <c r="I27" s="21"/>
      <c r="J27" s="7"/>
      <c r="K27" s="7"/>
      <c r="L27" s="1"/>
      <c r="M27" s="21">
        <f t="shared" si="0"/>
        <v>0</v>
      </c>
      <c r="N27" s="21"/>
      <c r="O27" s="21">
        <f t="shared" si="1"/>
        <v>0</v>
      </c>
    </row>
  </sheetData>
  <sheetProtection/>
  <autoFilter ref="A2:O27">
    <sortState ref="A3:O27">
      <sortCondition descending="1" sortBy="value" ref="M3:M27"/>
    </sortState>
  </autoFilter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="80" zoomScaleNormal="90" zoomScaleSheetLayoutView="80" zoomScalePageLayoutView="0" workbookViewId="0" topLeftCell="A1">
      <selection activeCell="F5" sqref="F5"/>
    </sheetView>
  </sheetViews>
  <sheetFormatPr defaultColWidth="9.140625" defaultRowHeight="15"/>
  <cols>
    <col min="1" max="1" width="2.57421875" style="0" customWidth="1"/>
    <col min="2" max="2" width="2.8515625" style="0" customWidth="1"/>
    <col min="3" max="3" width="17.7109375" style="0" customWidth="1"/>
    <col min="4" max="4" width="16.8515625" style="0" customWidth="1"/>
    <col min="5" max="5" width="15.28125" style="0" customWidth="1"/>
    <col min="6" max="6" width="22.28125" style="0" customWidth="1"/>
    <col min="8" max="8" width="12.140625" style="0" customWidth="1"/>
    <col min="10" max="10" width="10.28125" style="0" customWidth="1"/>
    <col min="12" max="12" width="10.8515625" style="0" customWidth="1"/>
    <col min="15" max="15" width="11.00390625" style="0" customWidth="1"/>
  </cols>
  <sheetData>
    <row r="1" spans="1:15" ht="78.75" customHeight="1">
      <c r="A1" s="174" t="s">
        <v>144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38.25" customHeight="1">
      <c r="A2" s="2" t="s">
        <v>15</v>
      </c>
      <c r="B2" s="2" t="s">
        <v>16</v>
      </c>
      <c r="C2" s="2" t="s">
        <v>0</v>
      </c>
      <c r="D2" s="2" t="s">
        <v>1</v>
      </c>
      <c r="E2" s="2" t="s">
        <v>2</v>
      </c>
      <c r="F2" s="2" t="s">
        <v>22</v>
      </c>
      <c r="G2" s="3" t="s">
        <v>23</v>
      </c>
      <c r="H2" s="3" t="s">
        <v>24</v>
      </c>
      <c r="I2" s="5" t="s">
        <v>25</v>
      </c>
      <c r="J2" s="6" t="s">
        <v>26</v>
      </c>
      <c r="K2" s="5" t="s">
        <v>27</v>
      </c>
      <c r="L2" s="6" t="s">
        <v>28</v>
      </c>
      <c r="M2" s="2" t="s">
        <v>13</v>
      </c>
      <c r="N2" s="2" t="s">
        <v>14</v>
      </c>
      <c r="O2" s="2"/>
    </row>
    <row r="3" spans="1:15" ht="60" customHeight="1">
      <c r="A3" s="1"/>
      <c r="B3" s="1"/>
      <c r="C3" s="33" t="s">
        <v>38</v>
      </c>
      <c r="D3" s="117" t="s">
        <v>86</v>
      </c>
      <c r="E3" s="55" t="s">
        <v>87</v>
      </c>
      <c r="F3" s="146" t="s">
        <v>176</v>
      </c>
      <c r="G3" s="115">
        <v>17.11</v>
      </c>
      <c r="H3" s="1">
        <v>10.19</v>
      </c>
      <c r="I3" s="1">
        <v>19.14</v>
      </c>
      <c r="J3" s="1">
        <v>17.74</v>
      </c>
      <c r="K3" s="1">
        <v>12.27</v>
      </c>
      <c r="L3" s="1">
        <v>14.28</v>
      </c>
      <c r="M3" s="1">
        <f aca="true" t="shared" si="0" ref="M3:M34">SUM(G3:L3)</f>
        <v>90.72999999999999</v>
      </c>
      <c r="N3" s="2">
        <v>1</v>
      </c>
      <c r="O3" s="1"/>
    </row>
    <row r="4" spans="1:15" ht="62.25">
      <c r="A4" s="1"/>
      <c r="B4" s="1"/>
      <c r="C4" s="30" t="s">
        <v>92</v>
      </c>
      <c r="D4" s="156" t="s">
        <v>174</v>
      </c>
      <c r="E4" s="44" t="s">
        <v>97</v>
      </c>
      <c r="F4" s="157" t="s">
        <v>177</v>
      </c>
      <c r="G4" s="51">
        <v>13.32</v>
      </c>
      <c r="H4" s="51">
        <v>19.79</v>
      </c>
      <c r="I4" s="1">
        <v>7.95</v>
      </c>
      <c r="J4" s="1">
        <v>20.25</v>
      </c>
      <c r="K4" s="1">
        <v>11.71</v>
      </c>
      <c r="L4" s="1">
        <v>16.21</v>
      </c>
      <c r="M4" s="1">
        <f t="shared" si="0"/>
        <v>89.23000000000002</v>
      </c>
      <c r="N4" s="2">
        <v>2</v>
      </c>
      <c r="O4" s="1"/>
    </row>
    <row r="5" spans="1:15" ht="62.25">
      <c r="A5" s="1"/>
      <c r="B5" s="1"/>
      <c r="C5" s="30" t="s">
        <v>92</v>
      </c>
      <c r="D5" s="137" t="s">
        <v>93</v>
      </c>
      <c r="E5" s="44" t="s">
        <v>97</v>
      </c>
      <c r="F5" s="157" t="s">
        <v>178</v>
      </c>
      <c r="G5" s="51">
        <v>11.82</v>
      </c>
      <c r="H5" s="51">
        <v>22.14</v>
      </c>
      <c r="I5" s="1">
        <v>11.58</v>
      </c>
      <c r="J5" s="1">
        <v>11.34</v>
      </c>
      <c r="K5" s="1">
        <v>9.68</v>
      </c>
      <c r="L5" s="1">
        <v>17.24</v>
      </c>
      <c r="M5" s="1">
        <f t="shared" si="0"/>
        <v>83.8</v>
      </c>
      <c r="N5" s="2">
        <v>3</v>
      </c>
      <c r="O5" s="1"/>
    </row>
    <row r="6" spans="1:15" ht="62.25">
      <c r="A6" s="1"/>
      <c r="B6" s="1"/>
      <c r="C6" s="36" t="s">
        <v>38</v>
      </c>
      <c r="D6" s="49" t="s">
        <v>48</v>
      </c>
      <c r="E6" s="47" t="s">
        <v>62</v>
      </c>
      <c r="F6" s="139" t="s">
        <v>158</v>
      </c>
      <c r="G6" s="1">
        <v>10.26</v>
      </c>
      <c r="H6" s="1">
        <v>15.21</v>
      </c>
      <c r="I6" s="1">
        <v>12.5</v>
      </c>
      <c r="J6" s="1">
        <v>12.67</v>
      </c>
      <c r="K6" s="1">
        <v>8.59</v>
      </c>
      <c r="L6" s="150">
        <v>23.57</v>
      </c>
      <c r="M6" s="1">
        <f t="shared" si="0"/>
        <v>82.80000000000001</v>
      </c>
      <c r="N6" s="1">
        <v>4</v>
      </c>
      <c r="O6" s="1"/>
    </row>
    <row r="7" spans="1:15" ht="46.5">
      <c r="A7" s="1"/>
      <c r="B7" s="1"/>
      <c r="C7" s="36" t="s">
        <v>38</v>
      </c>
      <c r="D7" s="49" t="s">
        <v>48</v>
      </c>
      <c r="E7" s="47" t="s">
        <v>49</v>
      </c>
      <c r="F7" s="139" t="s">
        <v>162</v>
      </c>
      <c r="G7" s="1">
        <v>8.09</v>
      </c>
      <c r="H7" s="1">
        <v>17.31</v>
      </c>
      <c r="I7" s="1">
        <v>13.33</v>
      </c>
      <c r="J7" s="1">
        <v>9.001</v>
      </c>
      <c r="K7" s="1">
        <v>12.37</v>
      </c>
      <c r="L7" s="1">
        <v>12.97</v>
      </c>
      <c r="M7" s="1">
        <f t="shared" si="0"/>
        <v>73.071</v>
      </c>
      <c r="N7" s="1">
        <v>5</v>
      </c>
      <c r="O7" s="1"/>
    </row>
    <row r="8" spans="1:15" ht="46.5">
      <c r="A8" s="1"/>
      <c r="B8" s="1"/>
      <c r="C8" s="36" t="s">
        <v>38</v>
      </c>
      <c r="D8" s="49" t="s">
        <v>48</v>
      </c>
      <c r="E8" s="47" t="s">
        <v>49</v>
      </c>
      <c r="F8" s="47" t="s">
        <v>81</v>
      </c>
      <c r="G8" s="1">
        <v>12.01</v>
      </c>
      <c r="H8" s="1">
        <v>11.12</v>
      </c>
      <c r="I8" s="1">
        <v>9.67</v>
      </c>
      <c r="J8" s="1">
        <v>11.94</v>
      </c>
      <c r="K8" s="1">
        <v>9.9</v>
      </c>
      <c r="L8" s="1">
        <v>11.99</v>
      </c>
      <c r="M8" s="1">
        <f t="shared" si="0"/>
        <v>66.63</v>
      </c>
      <c r="N8" s="1">
        <v>6</v>
      </c>
      <c r="O8" s="1"/>
    </row>
    <row r="9" spans="1:15" ht="46.5">
      <c r="A9" s="1"/>
      <c r="B9" s="1"/>
      <c r="C9" s="36" t="s">
        <v>38</v>
      </c>
      <c r="D9" s="49" t="s">
        <v>48</v>
      </c>
      <c r="E9" s="47" t="s">
        <v>49</v>
      </c>
      <c r="F9" s="37" t="s">
        <v>82</v>
      </c>
      <c r="G9" s="1">
        <v>5.29</v>
      </c>
      <c r="H9" s="1">
        <v>11.5</v>
      </c>
      <c r="I9" s="1">
        <v>9.31</v>
      </c>
      <c r="J9" s="1">
        <v>13.23</v>
      </c>
      <c r="K9" s="1">
        <v>11.82</v>
      </c>
      <c r="L9" s="1">
        <v>14.98</v>
      </c>
      <c r="M9" s="1">
        <f t="shared" si="0"/>
        <v>66.13</v>
      </c>
      <c r="N9" s="1">
        <v>7</v>
      </c>
      <c r="O9" s="1"/>
    </row>
    <row r="10" spans="1:15" ht="46.5">
      <c r="A10" s="1"/>
      <c r="B10" s="1"/>
      <c r="C10" s="36" t="s">
        <v>38</v>
      </c>
      <c r="D10" s="49" t="s">
        <v>48</v>
      </c>
      <c r="E10" s="47" t="s">
        <v>58</v>
      </c>
      <c r="F10" s="47" t="s">
        <v>78</v>
      </c>
      <c r="G10" s="14">
        <v>17.85</v>
      </c>
      <c r="H10" s="1">
        <v>7.79</v>
      </c>
      <c r="I10" s="1">
        <v>9.22</v>
      </c>
      <c r="J10" s="1">
        <v>10.22</v>
      </c>
      <c r="K10" s="1">
        <v>9.99</v>
      </c>
      <c r="L10" s="1">
        <v>8.13</v>
      </c>
      <c r="M10" s="1">
        <f t="shared" si="0"/>
        <v>63.2</v>
      </c>
      <c r="N10" s="1">
        <v>8</v>
      </c>
      <c r="O10" s="1"/>
    </row>
    <row r="11" spans="1:15" ht="62.25">
      <c r="A11" s="1"/>
      <c r="B11" s="1"/>
      <c r="C11" s="30" t="s">
        <v>92</v>
      </c>
      <c r="D11" s="137" t="s">
        <v>93</v>
      </c>
      <c r="E11" s="44" t="s">
        <v>97</v>
      </c>
      <c r="F11" s="125" t="s">
        <v>119</v>
      </c>
      <c r="G11" s="51">
        <v>10.07</v>
      </c>
      <c r="H11" s="51">
        <v>8.02</v>
      </c>
      <c r="I11" s="1">
        <v>11.81</v>
      </c>
      <c r="J11" s="1">
        <v>10.04</v>
      </c>
      <c r="K11" s="1">
        <v>9.36</v>
      </c>
      <c r="L11" s="1">
        <v>13.85</v>
      </c>
      <c r="M11" s="1">
        <f t="shared" si="0"/>
        <v>63.15</v>
      </c>
      <c r="N11" s="1">
        <v>9</v>
      </c>
      <c r="O11" s="1"/>
    </row>
    <row r="12" spans="1:15" ht="46.5">
      <c r="A12" s="1"/>
      <c r="B12" s="1"/>
      <c r="C12" s="36" t="s">
        <v>31</v>
      </c>
      <c r="D12" s="46" t="s">
        <v>32</v>
      </c>
      <c r="E12" s="47" t="s">
        <v>33</v>
      </c>
      <c r="F12" s="24" t="s">
        <v>142</v>
      </c>
      <c r="G12" s="1">
        <v>8.81</v>
      </c>
      <c r="H12" s="1">
        <v>8.91</v>
      </c>
      <c r="I12" s="1">
        <v>8.76</v>
      </c>
      <c r="J12" s="1">
        <v>8.11</v>
      </c>
      <c r="K12" s="1">
        <v>12.46</v>
      </c>
      <c r="L12" s="1">
        <v>12.91</v>
      </c>
      <c r="M12" s="1">
        <f t="shared" si="0"/>
        <v>59.959999999999994</v>
      </c>
      <c r="N12" s="1">
        <v>10</v>
      </c>
      <c r="O12" s="1"/>
    </row>
    <row r="13" spans="1:15" ht="46.5">
      <c r="A13" s="1"/>
      <c r="B13" s="1"/>
      <c r="C13" s="36" t="s">
        <v>38</v>
      </c>
      <c r="D13" s="49" t="s">
        <v>48</v>
      </c>
      <c r="E13" s="47" t="s">
        <v>58</v>
      </c>
      <c r="F13" s="37" t="s">
        <v>79</v>
      </c>
      <c r="G13" s="1">
        <v>5.15</v>
      </c>
      <c r="H13" s="1">
        <v>6.14</v>
      </c>
      <c r="I13" s="1">
        <v>8.07</v>
      </c>
      <c r="J13" s="1">
        <v>11.58</v>
      </c>
      <c r="K13" s="1">
        <v>10.97</v>
      </c>
      <c r="L13" s="1">
        <v>14.17</v>
      </c>
      <c r="M13" s="1">
        <f t="shared" si="0"/>
        <v>56.08</v>
      </c>
      <c r="N13" s="1">
        <v>11</v>
      </c>
      <c r="O13" s="1"/>
    </row>
    <row r="14" spans="1:15" ht="46.5">
      <c r="A14" s="1"/>
      <c r="B14" s="1"/>
      <c r="C14" s="36" t="s">
        <v>38</v>
      </c>
      <c r="D14" s="49" t="s">
        <v>48</v>
      </c>
      <c r="E14" s="47" t="s">
        <v>58</v>
      </c>
      <c r="F14" s="47" t="s">
        <v>80</v>
      </c>
      <c r="G14" s="1">
        <v>6.84</v>
      </c>
      <c r="H14" s="1">
        <v>11.68</v>
      </c>
      <c r="I14" s="1">
        <v>8.56</v>
      </c>
      <c r="J14" s="1">
        <v>6.52</v>
      </c>
      <c r="K14" s="1">
        <v>10.93</v>
      </c>
      <c r="L14" s="1">
        <v>10.78</v>
      </c>
      <c r="M14" s="1">
        <f t="shared" si="0"/>
        <v>55.309999999999995</v>
      </c>
      <c r="N14" s="1">
        <v>12</v>
      </c>
      <c r="O14" s="1"/>
    </row>
    <row r="15" spans="1:15" ht="66.75" customHeight="1">
      <c r="A15" s="1"/>
      <c r="B15" s="1"/>
      <c r="C15" s="36" t="s">
        <v>31</v>
      </c>
      <c r="D15" s="46" t="s">
        <v>32</v>
      </c>
      <c r="E15" s="47" t="s">
        <v>33</v>
      </c>
      <c r="F15" s="26" t="s">
        <v>143</v>
      </c>
      <c r="G15" s="1">
        <v>10.67</v>
      </c>
      <c r="H15" s="1">
        <v>7.51</v>
      </c>
      <c r="I15" s="1">
        <v>11.11</v>
      </c>
      <c r="J15" s="1">
        <v>7.24</v>
      </c>
      <c r="K15" s="1">
        <v>8.27</v>
      </c>
      <c r="L15" s="1">
        <v>6.76</v>
      </c>
      <c r="M15" s="1">
        <f t="shared" si="0"/>
        <v>51.559999999999995</v>
      </c>
      <c r="N15" s="1">
        <v>13</v>
      </c>
      <c r="O15" s="1"/>
    </row>
    <row r="16" spans="1:15" ht="62.25">
      <c r="A16" s="1"/>
      <c r="B16" s="1"/>
      <c r="C16" s="30" t="s">
        <v>92</v>
      </c>
      <c r="D16" s="43" t="s">
        <v>93</v>
      </c>
      <c r="E16" s="44" t="s">
        <v>94</v>
      </c>
      <c r="F16" s="30" t="s">
        <v>123</v>
      </c>
      <c r="G16" s="51">
        <v>7.29</v>
      </c>
      <c r="H16" s="51">
        <v>5.71</v>
      </c>
      <c r="I16" s="1">
        <v>5.82</v>
      </c>
      <c r="J16" s="1">
        <v>12.48</v>
      </c>
      <c r="K16" s="1">
        <v>5.43</v>
      </c>
      <c r="L16" s="1">
        <v>13.11</v>
      </c>
      <c r="M16" s="1">
        <f t="shared" si="0"/>
        <v>49.84</v>
      </c>
      <c r="N16" s="1">
        <v>14</v>
      </c>
      <c r="O16" s="1"/>
    </row>
    <row r="17" spans="1:15" ht="46.5">
      <c r="A17" s="1"/>
      <c r="B17" s="1"/>
      <c r="C17" s="36" t="s">
        <v>38</v>
      </c>
      <c r="D17" s="85" t="s">
        <v>48</v>
      </c>
      <c r="E17" s="47" t="s">
        <v>58</v>
      </c>
      <c r="F17" s="37" t="s">
        <v>77</v>
      </c>
      <c r="G17" s="1">
        <v>6.25</v>
      </c>
      <c r="H17" s="1">
        <v>11.08</v>
      </c>
      <c r="I17" s="1">
        <v>7.67</v>
      </c>
      <c r="J17" s="1">
        <v>7.68</v>
      </c>
      <c r="K17" s="1">
        <v>7.1</v>
      </c>
      <c r="L17" s="1">
        <v>9.9</v>
      </c>
      <c r="M17" s="1">
        <f t="shared" si="0"/>
        <v>49.68</v>
      </c>
      <c r="N17" s="1">
        <v>15</v>
      </c>
      <c r="O17" s="1"/>
    </row>
    <row r="18" spans="1:15" ht="62.25">
      <c r="A18" s="1"/>
      <c r="B18" s="1"/>
      <c r="C18" s="30" t="s">
        <v>92</v>
      </c>
      <c r="D18" s="43" t="s">
        <v>124</v>
      </c>
      <c r="E18" s="44" t="s">
        <v>125</v>
      </c>
      <c r="F18" s="30" t="s">
        <v>127</v>
      </c>
      <c r="G18" s="51">
        <v>9.22</v>
      </c>
      <c r="H18" s="51">
        <v>8.3</v>
      </c>
      <c r="I18" s="1">
        <v>6.95</v>
      </c>
      <c r="J18" s="1">
        <v>8.91</v>
      </c>
      <c r="K18" s="1">
        <v>6.46</v>
      </c>
      <c r="L18" s="1">
        <v>8.1</v>
      </c>
      <c r="M18" s="1">
        <f t="shared" si="0"/>
        <v>47.940000000000005</v>
      </c>
      <c r="N18" s="1">
        <v>16</v>
      </c>
      <c r="O18" s="1"/>
    </row>
    <row r="19" spans="1:15" ht="62.25">
      <c r="A19" s="1"/>
      <c r="B19" s="1"/>
      <c r="C19" s="30" t="s">
        <v>92</v>
      </c>
      <c r="D19" s="43" t="s">
        <v>93</v>
      </c>
      <c r="E19" s="44" t="s">
        <v>94</v>
      </c>
      <c r="F19" s="65" t="s">
        <v>165</v>
      </c>
      <c r="G19" s="51">
        <v>6.81</v>
      </c>
      <c r="H19" s="51">
        <v>7.54</v>
      </c>
      <c r="I19" s="1">
        <v>5.2</v>
      </c>
      <c r="J19" s="1">
        <v>14.58</v>
      </c>
      <c r="K19" s="1">
        <v>7.65</v>
      </c>
      <c r="L19" s="1">
        <v>5.34</v>
      </c>
      <c r="M19" s="1">
        <f t="shared" si="0"/>
        <v>47.120000000000005</v>
      </c>
      <c r="N19" s="1">
        <v>17</v>
      </c>
      <c r="O19" s="1"/>
    </row>
    <row r="20" spans="1:15" ht="46.5">
      <c r="A20" s="1"/>
      <c r="B20" s="1"/>
      <c r="C20" s="30" t="s">
        <v>92</v>
      </c>
      <c r="D20" s="43" t="s">
        <v>128</v>
      </c>
      <c r="E20" s="44" t="s">
        <v>129</v>
      </c>
      <c r="F20" s="30" t="s">
        <v>131</v>
      </c>
      <c r="G20" s="51">
        <v>6.43</v>
      </c>
      <c r="H20" s="51">
        <v>6.97</v>
      </c>
      <c r="I20" s="1">
        <v>5.52</v>
      </c>
      <c r="J20" s="1">
        <v>5.34</v>
      </c>
      <c r="K20" s="1">
        <v>8.24</v>
      </c>
      <c r="L20" s="1">
        <v>7.14</v>
      </c>
      <c r="M20" s="1">
        <f t="shared" si="0"/>
        <v>39.64</v>
      </c>
      <c r="N20" s="1">
        <v>18</v>
      </c>
      <c r="O20" s="1"/>
    </row>
    <row r="21" spans="1:15" ht="46.5">
      <c r="A21" s="1"/>
      <c r="B21" s="1"/>
      <c r="C21" s="103" t="s">
        <v>38</v>
      </c>
      <c r="D21" s="155" t="s">
        <v>48</v>
      </c>
      <c r="E21" s="133" t="s">
        <v>49</v>
      </c>
      <c r="F21" s="136" t="s">
        <v>83</v>
      </c>
      <c r="G21" s="61"/>
      <c r="H21" s="61"/>
      <c r="I21" s="61"/>
      <c r="J21" s="61"/>
      <c r="K21" s="61"/>
      <c r="L21" s="61"/>
      <c r="M21" s="61">
        <f t="shared" si="0"/>
        <v>0</v>
      </c>
      <c r="N21" s="61" t="s">
        <v>173</v>
      </c>
      <c r="O21" s="61"/>
    </row>
    <row r="22" spans="1:15" ht="62.25">
      <c r="A22" s="1"/>
      <c r="B22" s="1"/>
      <c r="C22" s="134" t="s">
        <v>102</v>
      </c>
      <c r="D22" s="136" t="s">
        <v>103</v>
      </c>
      <c r="E22" s="133" t="s">
        <v>104</v>
      </c>
      <c r="F22" s="136" t="s">
        <v>108</v>
      </c>
      <c r="G22" s="135"/>
      <c r="H22" s="61"/>
      <c r="I22" s="61"/>
      <c r="J22" s="61"/>
      <c r="K22" s="61"/>
      <c r="L22" s="61"/>
      <c r="M22" s="61">
        <f t="shared" si="0"/>
        <v>0</v>
      </c>
      <c r="N22" s="61" t="s">
        <v>173</v>
      </c>
      <c r="O22" s="61"/>
    </row>
    <row r="23" spans="1:15" ht="14.25">
      <c r="A23" s="1"/>
      <c r="B23" s="1"/>
      <c r="C23" s="8"/>
      <c r="D23" s="8"/>
      <c r="E23" s="8"/>
      <c r="F23" s="4"/>
      <c r="G23" s="1"/>
      <c r="H23" s="1"/>
      <c r="I23" s="1"/>
      <c r="J23" s="1"/>
      <c r="K23" s="1"/>
      <c r="L23" s="1"/>
      <c r="M23" s="1">
        <f t="shared" si="0"/>
        <v>0</v>
      </c>
      <c r="N23" s="1"/>
      <c r="O23" s="1"/>
    </row>
    <row r="24" spans="1:15" ht="14.25">
      <c r="A24" s="1"/>
      <c r="B24" s="1"/>
      <c r="C24" s="8"/>
      <c r="D24" s="8"/>
      <c r="E24" s="8"/>
      <c r="F24" s="4"/>
      <c r="G24" s="1"/>
      <c r="H24" s="1"/>
      <c r="I24" s="1"/>
      <c r="J24" s="1"/>
      <c r="K24" s="1"/>
      <c r="L24" s="1"/>
      <c r="M24" s="1">
        <f t="shared" si="0"/>
        <v>0</v>
      </c>
      <c r="N24" s="1"/>
      <c r="O24" s="1"/>
    </row>
    <row r="25" spans="1:15" ht="14.25">
      <c r="A25" s="1"/>
      <c r="B25" s="1"/>
      <c r="C25" s="8"/>
      <c r="D25" s="8"/>
      <c r="E25" s="8"/>
      <c r="F25" s="4"/>
      <c r="G25" s="1"/>
      <c r="H25" s="1"/>
      <c r="I25" s="1"/>
      <c r="J25" s="1"/>
      <c r="K25" s="1"/>
      <c r="L25" s="1"/>
      <c r="M25" s="1">
        <f t="shared" si="0"/>
        <v>0</v>
      </c>
      <c r="N25" s="1"/>
      <c r="O25" s="1"/>
    </row>
    <row r="26" spans="1:15" ht="14.25">
      <c r="A26" s="1"/>
      <c r="B26" s="1"/>
      <c r="C26" s="8"/>
      <c r="D26" s="8"/>
      <c r="E26" s="8"/>
      <c r="F26" s="4"/>
      <c r="G26" s="1"/>
      <c r="H26" s="1"/>
      <c r="I26" s="1"/>
      <c r="J26" s="1"/>
      <c r="K26" s="1"/>
      <c r="L26" s="1"/>
      <c r="M26" s="1">
        <f t="shared" si="0"/>
        <v>0</v>
      </c>
      <c r="N26" s="1"/>
      <c r="O26" s="1"/>
    </row>
    <row r="27" spans="1:15" ht="14.25">
      <c r="A27" s="1"/>
      <c r="B27" s="1"/>
      <c r="C27" s="8"/>
      <c r="D27" s="8"/>
      <c r="E27" s="8"/>
      <c r="F27" s="4"/>
      <c r="G27" s="1"/>
      <c r="H27" s="1"/>
      <c r="I27" s="1"/>
      <c r="J27" s="1"/>
      <c r="K27" s="1"/>
      <c r="L27" s="1"/>
      <c r="M27" s="1">
        <f t="shared" si="0"/>
        <v>0</v>
      </c>
      <c r="N27" s="1"/>
      <c r="O27" s="1"/>
    </row>
    <row r="28" spans="1:15" ht="14.25">
      <c r="A28" s="1"/>
      <c r="B28" s="1"/>
      <c r="C28" s="8"/>
      <c r="D28" s="8"/>
      <c r="E28" s="8"/>
      <c r="F28" s="4"/>
      <c r="G28" s="1"/>
      <c r="H28" s="1"/>
      <c r="I28" s="1"/>
      <c r="J28" s="1"/>
      <c r="K28" s="1"/>
      <c r="L28" s="1"/>
      <c r="M28" s="1">
        <f t="shared" si="0"/>
        <v>0</v>
      </c>
      <c r="N28" s="1"/>
      <c r="O28" s="1"/>
    </row>
    <row r="29" spans="1:15" ht="14.25">
      <c r="A29" s="1"/>
      <c r="B29" s="1"/>
      <c r="C29" s="8"/>
      <c r="D29" s="8"/>
      <c r="E29" s="8"/>
      <c r="F29" s="4"/>
      <c r="G29" s="1"/>
      <c r="H29" s="1"/>
      <c r="I29" s="1"/>
      <c r="J29" s="1"/>
      <c r="K29" s="1"/>
      <c r="L29" s="1"/>
      <c r="M29" s="1">
        <f t="shared" si="0"/>
        <v>0</v>
      </c>
      <c r="N29" s="1"/>
      <c r="O29" s="1"/>
    </row>
    <row r="30" spans="1:15" ht="14.25">
      <c r="A30" s="1"/>
      <c r="B30" s="1"/>
      <c r="C30" s="8"/>
      <c r="D30" s="8"/>
      <c r="E30" s="8"/>
      <c r="F30" s="4"/>
      <c r="G30" s="1"/>
      <c r="H30" s="1"/>
      <c r="I30" s="1"/>
      <c r="J30" s="1"/>
      <c r="K30" s="1"/>
      <c r="L30" s="1"/>
      <c r="M30" s="1">
        <f t="shared" si="0"/>
        <v>0</v>
      </c>
      <c r="N30" s="1"/>
      <c r="O30" s="1"/>
    </row>
    <row r="31" spans="1:15" ht="14.25">
      <c r="A31" s="1"/>
      <c r="B31" s="1"/>
      <c r="C31" s="8"/>
      <c r="D31" s="8"/>
      <c r="E31" s="8"/>
      <c r="F31" s="4"/>
      <c r="G31" s="1"/>
      <c r="H31" s="1"/>
      <c r="I31" s="1"/>
      <c r="J31" s="1"/>
      <c r="K31" s="1"/>
      <c r="L31" s="1"/>
      <c r="M31" s="1">
        <f t="shared" si="0"/>
        <v>0</v>
      </c>
      <c r="N31" s="1"/>
      <c r="O31" s="1"/>
    </row>
    <row r="32" spans="1:15" ht="14.25">
      <c r="A32" s="1"/>
      <c r="B32" s="1"/>
      <c r="C32" s="8"/>
      <c r="D32" s="8"/>
      <c r="E32" s="8"/>
      <c r="F32" s="4"/>
      <c r="G32" s="1"/>
      <c r="H32" s="1"/>
      <c r="I32" s="1"/>
      <c r="J32" s="1"/>
      <c r="K32" s="1"/>
      <c r="L32" s="1"/>
      <c r="M32" s="1">
        <f t="shared" si="0"/>
        <v>0</v>
      </c>
      <c r="N32" s="1"/>
      <c r="O32" s="1"/>
    </row>
    <row r="33" spans="1:15" ht="14.25">
      <c r="A33" s="1"/>
      <c r="B33" s="1"/>
      <c r="C33" s="8"/>
      <c r="D33" s="8"/>
      <c r="E33" s="8"/>
      <c r="F33" s="4"/>
      <c r="G33" s="1"/>
      <c r="H33" s="1"/>
      <c r="I33" s="1"/>
      <c r="J33" s="1"/>
      <c r="K33" s="1"/>
      <c r="L33" s="1"/>
      <c r="M33" s="1">
        <f t="shared" si="0"/>
        <v>0</v>
      </c>
      <c r="N33" s="1"/>
      <c r="O33" s="1"/>
    </row>
    <row r="34" spans="1:15" ht="14.25">
      <c r="A34" s="1"/>
      <c r="B34" s="1"/>
      <c r="C34" s="8"/>
      <c r="D34" s="8"/>
      <c r="E34" s="8"/>
      <c r="F34" s="4"/>
      <c r="G34" s="1"/>
      <c r="H34" s="1"/>
      <c r="I34" s="1"/>
      <c r="J34" s="1"/>
      <c r="K34" s="1"/>
      <c r="L34" s="1"/>
      <c r="M34" s="1">
        <f t="shared" si="0"/>
        <v>0</v>
      </c>
      <c r="N34" s="1"/>
      <c r="O34" s="1"/>
    </row>
    <row r="35" spans="1:15" ht="14.25">
      <c r="A35" s="1"/>
      <c r="B35" s="1"/>
      <c r="C35" s="8"/>
      <c r="D35" s="8"/>
      <c r="E35" s="8"/>
      <c r="F35" s="4"/>
      <c r="G35" s="1"/>
      <c r="H35" s="1"/>
      <c r="I35" s="1"/>
      <c r="J35" s="1"/>
      <c r="K35" s="1"/>
      <c r="L35" s="1"/>
      <c r="M35" s="1">
        <f aca="true" t="shared" si="1" ref="M35:M66">SUM(G35:L35)</f>
        <v>0</v>
      </c>
      <c r="N35" s="1"/>
      <c r="O35" s="1"/>
    </row>
    <row r="36" spans="1:15" ht="14.25">
      <c r="A36" s="1"/>
      <c r="B36" s="1"/>
      <c r="C36" s="8"/>
      <c r="D36" s="8"/>
      <c r="E36" s="8"/>
      <c r="F36" s="4"/>
      <c r="G36" s="1"/>
      <c r="H36" s="1"/>
      <c r="I36" s="1"/>
      <c r="J36" s="1"/>
      <c r="K36" s="1"/>
      <c r="L36" s="1"/>
      <c r="M36" s="1">
        <f t="shared" si="1"/>
        <v>0</v>
      </c>
      <c r="N36" s="1"/>
      <c r="O36" s="1"/>
    </row>
    <row r="37" spans="1:15" ht="14.25">
      <c r="A37" s="1"/>
      <c r="B37" s="1"/>
      <c r="C37" s="8"/>
      <c r="D37" s="8"/>
      <c r="E37" s="8"/>
      <c r="F37" s="4"/>
      <c r="G37" s="1"/>
      <c r="H37" s="1"/>
      <c r="I37" s="1"/>
      <c r="J37" s="1"/>
      <c r="K37" s="1"/>
      <c r="L37" s="1"/>
      <c r="M37" s="1">
        <f t="shared" si="1"/>
        <v>0</v>
      </c>
      <c r="N37" s="1"/>
      <c r="O37" s="1"/>
    </row>
    <row r="38" spans="1:15" ht="14.25">
      <c r="A38" s="1"/>
      <c r="B38" s="1"/>
      <c r="C38" s="8"/>
      <c r="D38" s="8"/>
      <c r="E38" s="8"/>
      <c r="F38" s="4"/>
      <c r="G38" s="1"/>
      <c r="H38" s="1"/>
      <c r="I38" s="1"/>
      <c r="J38" s="1"/>
      <c r="K38" s="1"/>
      <c r="L38" s="1"/>
      <c r="M38" s="1">
        <f t="shared" si="1"/>
        <v>0</v>
      </c>
      <c r="N38" s="1"/>
      <c r="O38" s="1"/>
    </row>
    <row r="39" spans="1:15" ht="14.25">
      <c r="A39" s="1"/>
      <c r="B39" s="1"/>
      <c r="C39" s="8"/>
      <c r="D39" s="8"/>
      <c r="E39" s="8"/>
      <c r="F39" s="4"/>
      <c r="G39" s="1"/>
      <c r="H39" s="1"/>
      <c r="I39" s="1"/>
      <c r="J39" s="1"/>
      <c r="K39" s="1"/>
      <c r="L39" s="1"/>
      <c r="M39" s="1">
        <f t="shared" si="1"/>
        <v>0</v>
      </c>
      <c r="N39" s="1"/>
      <c r="O39" s="1"/>
    </row>
    <row r="40" spans="1:15" ht="14.25">
      <c r="A40" s="1"/>
      <c r="B40" s="1"/>
      <c r="C40" s="8"/>
      <c r="D40" s="8"/>
      <c r="E40" s="8"/>
      <c r="F40" s="4"/>
      <c r="G40" s="1"/>
      <c r="H40" s="1"/>
      <c r="I40" s="1"/>
      <c r="J40" s="1"/>
      <c r="K40" s="1"/>
      <c r="L40" s="1"/>
      <c r="M40" s="1">
        <f t="shared" si="1"/>
        <v>0</v>
      </c>
      <c r="N40" s="1"/>
      <c r="O40" s="1"/>
    </row>
    <row r="41" spans="1:15" ht="14.25">
      <c r="A41" s="1"/>
      <c r="B41" s="1"/>
      <c r="C41" s="8"/>
      <c r="D41" s="8"/>
      <c r="E41" s="8"/>
      <c r="F41" s="4"/>
      <c r="G41" s="1"/>
      <c r="H41" s="1"/>
      <c r="I41" s="1"/>
      <c r="J41" s="1"/>
      <c r="K41" s="1"/>
      <c r="L41" s="1"/>
      <c r="M41" s="1">
        <f t="shared" si="1"/>
        <v>0</v>
      </c>
      <c r="N41" s="1"/>
      <c r="O41" s="1"/>
    </row>
    <row r="42" spans="1:15" ht="14.25">
      <c r="A42" s="1"/>
      <c r="B42" s="1"/>
      <c r="C42" s="8"/>
      <c r="D42" s="8"/>
      <c r="E42" s="8"/>
      <c r="F42" s="4"/>
      <c r="G42" s="1"/>
      <c r="H42" s="1"/>
      <c r="I42" s="1"/>
      <c r="J42" s="1"/>
      <c r="K42" s="1"/>
      <c r="L42" s="1"/>
      <c r="M42" s="1">
        <f t="shared" si="1"/>
        <v>0</v>
      </c>
      <c r="N42" s="1"/>
      <c r="O42" s="1"/>
    </row>
    <row r="43" spans="1:15" ht="14.25">
      <c r="A43" s="1"/>
      <c r="B43" s="1"/>
      <c r="C43" s="8"/>
      <c r="D43" s="8"/>
      <c r="E43" s="8"/>
      <c r="F43" s="4"/>
      <c r="G43" s="1"/>
      <c r="H43" s="1"/>
      <c r="I43" s="1"/>
      <c r="J43" s="1"/>
      <c r="K43" s="1"/>
      <c r="L43" s="1"/>
      <c r="M43" s="1">
        <f t="shared" si="1"/>
        <v>0</v>
      </c>
      <c r="N43" s="1"/>
      <c r="O43" s="1"/>
    </row>
    <row r="44" spans="1:15" ht="14.25">
      <c r="A44" s="1"/>
      <c r="B44" s="1"/>
      <c r="C44" s="8"/>
      <c r="D44" s="8"/>
      <c r="E44" s="8"/>
      <c r="F44" s="4"/>
      <c r="G44" s="1"/>
      <c r="H44" s="1"/>
      <c r="I44" s="1"/>
      <c r="J44" s="1"/>
      <c r="K44" s="1"/>
      <c r="L44" s="1"/>
      <c r="M44" s="1">
        <f t="shared" si="1"/>
        <v>0</v>
      </c>
      <c r="N44" s="1"/>
      <c r="O44" s="1"/>
    </row>
    <row r="45" spans="1:15" ht="14.25">
      <c r="A45" s="1"/>
      <c r="B45" s="1"/>
      <c r="C45" s="8"/>
      <c r="D45" s="8"/>
      <c r="E45" s="8"/>
      <c r="F45" s="4"/>
      <c r="G45" s="1"/>
      <c r="H45" s="1"/>
      <c r="I45" s="1"/>
      <c r="J45" s="1"/>
      <c r="K45" s="1"/>
      <c r="L45" s="1"/>
      <c r="M45" s="1">
        <f t="shared" si="1"/>
        <v>0</v>
      </c>
      <c r="N45" s="1"/>
      <c r="O45" s="1"/>
    </row>
    <row r="46" spans="1:15" ht="14.25">
      <c r="A46" s="1"/>
      <c r="B46" s="1"/>
      <c r="C46" s="8"/>
      <c r="D46" s="8"/>
      <c r="E46" s="8"/>
      <c r="F46" s="4"/>
      <c r="G46" s="1"/>
      <c r="H46" s="1"/>
      <c r="I46" s="1"/>
      <c r="J46" s="1"/>
      <c r="K46" s="1"/>
      <c r="L46" s="1"/>
      <c r="M46" s="1">
        <f t="shared" si="1"/>
        <v>0</v>
      </c>
      <c r="N46" s="1"/>
      <c r="O46" s="1"/>
    </row>
    <row r="47" spans="1:15" ht="14.25">
      <c r="A47" s="1"/>
      <c r="B47" s="1"/>
      <c r="C47" s="8"/>
      <c r="D47" s="8"/>
      <c r="E47" s="8"/>
      <c r="F47" s="4"/>
      <c r="G47" s="1"/>
      <c r="H47" s="1"/>
      <c r="I47" s="1"/>
      <c r="J47" s="1"/>
      <c r="K47" s="1"/>
      <c r="L47" s="1"/>
      <c r="M47" s="1">
        <f t="shared" si="1"/>
        <v>0</v>
      </c>
      <c r="N47" s="1"/>
      <c r="O47" s="1"/>
    </row>
    <row r="48" spans="1:15" ht="14.25">
      <c r="A48" s="1"/>
      <c r="B48" s="1"/>
      <c r="C48" s="8"/>
      <c r="D48" s="8"/>
      <c r="E48" s="8"/>
      <c r="F48" s="4"/>
      <c r="G48" s="1"/>
      <c r="H48" s="1"/>
      <c r="I48" s="1"/>
      <c r="J48" s="1"/>
      <c r="K48" s="1"/>
      <c r="L48" s="1"/>
      <c r="M48" s="1">
        <f t="shared" si="1"/>
        <v>0</v>
      </c>
      <c r="N48" s="1"/>
      <c r="O48" s="1"/>
    </row>
    <row r="49" spans="1:15" ht="14.25">
      <c r="A49" s="1"/>
      <c r="B49" s="1"/>
      <c r="C49" s="8"/>
      <c r="D49" s="8"/>
      <c r="E49" s="8"/>
      <c r="F49" s="4"/>
      <c r="G49" s="1"/>
      <c r="H49" s="1"/>
      <c r="I49" s="1"/>
      <c r="J49" s="1"/>
      <c r="K49" s="1"/>
      <c r="L49" s="1"/>
      <c r="M49" s="1">
        <f t="shared" si="1"/>
        <v>0</v>
      </c>
      <c r="N49" s="1"/>
      <c r="O49" s="1"/>
    </row>
    <row r="50" spans="1:15" ht="14.25">
      <c r="A50" s="1"/>
      <c r="B50" s="1"/>
      <c r="C50" s="8"/>
      <c r="D50" s="8"/>
      <c r="E50" s="8"/>
      <c r="F50" s="4"/>
      <c r="G50" s="1"/>
      <c r="H50" s="1"/>
      <c r="I50" s="1"/>
      <c r="J50" s="1"/>
      <c r="K50" s="1"/>
      <c r="L50" s="1"/>
      <c r="M50" s="1">
        <f t="shared" si="1"/>
        <v>0</v>
      </c>
      <c r="N50" s="1"/>
      <c r="O50" s="1"/>
    </row>
    <row r="51" spans="1:15" ht="14.25">
      <c r="A51" s="1"/>
      <c r="B51" s="1"/>
      <c r="C51" s="8"/>
      <c r="D51" s="8"/>
      <c r="E51" s="8"/>
      <c r="F51" s="4"/>
      <c r="G51" s="1"/>
      <c r="H51" s="1"/>
      <c r="I51" s="1"/>
      <c r="J51" s="1"/>
      <c r="K51" s="1"/>
      <c r="L51" s="1"/>
      <c r="M51" s="1">
        <f t="shared" si="1"/>
        <v>0</v>
      </c>
      <c r="N51" s="1"/>
      <c r="O51" s="1"/>
    </row>
    <row r="52" spans="1:15" ht="14.25">
      <c r="A52" s="1"/>
      <c r="B52" s="1"/>
      <c r="C52" s="8"/>
      <c r="D52" s="8"/>
      <c r="E52" s="8"/>
      <c r="F52" s="4"/>
      <c r="G52" s="1"/>
      <c r="H52" s="1"/>
      <c r="I52" s="1"/>
      <c r="J52" s="1"/>
      <c r="K52" s="1"/>
      <c r="L52" s="1"/>
      <c r="M52" s="1">
        <f t="shared" si="1"/>
        <v>0</v>
      </c>
      <c r="N52" s="1"/>
      <c r="O52" s="1"/>
    </row>
    <row r="53" spans="1:15" ht="14.25">
      <c r="A53" s="1"/>
      <c r="B53" s="1"/>
      <c r="C53" s="8"/>
      <c r="D53" s="8"/>
      <c r="E53" s="8"/>
      <c r="F53" s="4"/>
      <c r="G53" s="1"/>
      <c r="H53" s="1"/>
      <c r="I53" s="1"/>
      <c r="J53" s="1"/>
      <c r="K53" s="1"/>
      <c r="L53" s="1"/>
      <c r="M53" s="1">
        <f t="shared" si="1"/>
        <v>0</v>
      </c>
      <c r="N53" s="1"/>
      <c r="O53" s="1"/>
    </row>
    <row r="54" spans="1:15" ht="14.25">
      <c r="A54" s="1"/>
      <c r="B54" s="1"/>
      <c r="C54" s="8"/>
      <c r="D54" s="8"/>
      <c r="E54" s="8"/>
      <c r="F54" s="4"/>
      <c r="G54" s="1"/>
      <c r="H54" s="1"/>
      <c r="I54" s="1"/>
      <c r="J54" s="1"/>
      <c r="K54" s="1"/>
      <c r="L54" s="1"/>
      <c r="M54" s="1">
        <f t="shared" si="1"/>
        <v>0</v>
      </c>
      <c r="N54" s="1"/>
      <c r="O54" s="1"/>
    </row>
    <row r="55" spans="1:15" ht="14.25">
      <c r="A55" s="1"/>
      <c r="B55" s="1"/>
      <c r="C55" s="8"/>
      <c r="D55" s="8"/>
      <c r="E55" s="8"/>
      <c r="F55" s="4"/>
      <c r="G55" s="1"/>
      <c r="H55" s="1"/>
      <c r="I55" s="1"/>
      <c r="J55" s="1"/>
      <c r="K55" s="1"/>
      <c r="L55" s="1"/>
      <c r="M55" s="1">
        <f t="shared" si="1"/>
        <v>0</v>
      </c>
      <c r="N55" s="1"/>
      <c r="O55" s="1"/>
    </row>
    <row r="56" spans="1:15" ht="14.25">
      <c r="A56" s="1"/>
      <c r="B56" s="1"/>
      <c r="C56" s="8"/>
      <c r="D56" s="8"/>
      <c r="E56" s="8"/>
      <c r="F56" s="4"/>
      <c r="G56" s="1"/>
      <c r="H56" s="1"/>
      <c r="I56" s="1"/>
      <c r="J56" s="1"/>
      <c r="K56" s="1"/>
      <c r="L56" s="1"/>
      <c r="M56" s="1">
        <f t="shared" si="1"/>
        <v>0</v>
      </c>
      <c r="N56" s="1"/>
      <c r="O56" s="1"/>
    </row>
    <row r="57" spans="1:15" ht="14.25">
      <c r="A57" s="1"/>
      <c r="B57" s="1"/>
      <c r="C57" s="8"/>
      <c r="D57" s="8"/>
      <c r="E57" s="8"/>
      <c r="F57" s="4"/>
      <c r="G57" s="1"/>
      <c r="H57" s="1"/>
      <c r="I57" s="1"/>
      <c r="J57" s="1"/>
      <c r="K57" s="1"/>
      <c r="L57" s="1"/>
      <c r="M57" s="1">
        <f t="shared" si="1"/>
        <v>0</v>
      </c>
      <c r="N57" s="1"/>
      <c r="O57" s="1"/>
    </row>
    <row r="58" spans="1:15" ht="14.25">
      <c r="A58" s="1"/>
      <c r="B58" s="1"/>
      <c r="C58" s="8"/>
      <c r="D58" s="8"/>
      <c r="E58" s="8"/>
      <c r="F58" s="4"/>
      <c r="G58" s="1"/>
      <c r="H58" s="1"/>
      <c r="I58" s="1"/>
      <c r="J58" s="1"/>
      <c r="K58" s="1"/>
      <c r="L58" s="1"/>
      <c r="M58" s="1">
        <f t="shared" si="1"/>
        <v>0</v>
      </c>
      <c r="N58" s="1"/>
      <c r="O58" s="1"/>
    </row>
    <row r="59" spans="1:15" ht="14.25">
      <c r="A59" s="1"/>
      <c r="B59" s="1"/>
      <c r="C59" s="8"/>
      <c r="D59" s="8"/>
      <c r="E59" s="8"/>
      <c r="F59" s="4"/>
      <c r="G59" s="1"/>
      <c r="H59" s="1"/>
      <c r="I59" s="1"/>
      <c r="J59" s="1"/>
      <c r="K59" s="1"/>
      <c r="L59" s="1"/>
      <c r="M59" s="1">
        <f t="shared" si="1"/>
        <v>0</v>
      </c>
      <c r="N59" s="1"/>
      <c r="O59" s="1"/>
    </row>
    <row r="60" spans="1:15" ht="14.25">
      <c r="A60" s="1"/>
      <c r="B60" s="1"/>
      <c r="C60" s="8"/>
      <c r="D60" s="8"/>
      <c r="E60" s="8"/>
      <c r="F60" s="4"/>
      <c r="G60" s="1"/>
      <c r="H60" s="1"/>
      <c r="I60" s="1"/>
      <c r="J60" s="1"/>
      <c r="K60" s="1"/>
      <c r="L60" s="1"/>
      <c r="M60" s="1">
        <f t="shared" si="1"/>
        <v>0</v>
      </c>
      <c r="N60" s="1"/>
      <c r="O60" s="1"/>
    </row>
    <row r="61" spans="1:15" ht="14.25">
      <c r="A61" s="1"/>
      <c r="B61" s="1"/>
      <c r="C61" s="8"/>
      <c r="D61" s="8"/>
      <c r="E61" s="8"/>
      <c r="F61" s="4"/>
      <c r="G61" s="1"/>
      <c r="H61" s="1"/>
      <c r="I61" s="1"/>
      <c r="J61" s="1"/>
      <c r="K61" s="1"/>
      <c r="L61" s="1"/>
      <c r="M61" s="1">
        <f t="shared" si="1"/>
        <v>0</v>
      </c>
      <c r="N61" s="1"/>
      <c r="O61" s="1"/>
    </row>
    <row r="62" spans="1:15" ht="14.25">
      <c r="A62" s="1"/>
      <c r="B62" s="1"/>
      <c r="C62" s="8"/>
      <c r="D62" s="8"/>
      <c r="E62" s="8"/>
      <c r="F62" s="4"/>
      <c r="G62" s="1"/>
      <c r="H62" s="1"/>
      <c r="I62" s="1"/>
      <c r="J62" s="1"/>
      <c r="K62" s="1"/>
      <c r="L62" s="1"/>
      <c r="M62" s="1">
        <f t="shared" si="1"/>
        <v>0</v>
      </c>
      <c r="N62" s="1"/>
      <c r="O62" s="1"/>
    </row>
    <row r="63" spans="1:15" ht="14.25">
      <c r="A63" s="1"/>
      <c r="B63" s="1"/>
      <c r="C63" s="8"/>
      <c r="D63" s="8"/>
      <c r="E63" s="8"/>
      <c r="F63" s="4"/>
      <c r="G63" s="1"/>
      <c r="H63" s="1"/>
      <c r="I63" s="1"/>
      <c r="J63" s="1"/>
      <c r="K63" s="1"/>
      <c r="L63" s="1"/>
      <c r="M63" s="1">
        <f t="shared" si="1"/>
        <v>0</v>
      </c>
      <c r="N63" s="1"/>
      <c r="O63" s="1"/>
    </row>
    <row r="64" spans="1:15" ht="14.25">
      <c r="A64" s="1"/>
      <c r="B64" s="1"/>
      <c r="C64" s="8"/>
      <c r="D64" s="8"/>
      <c r="E64" s="8"/>
      <c r="F64" s="4"/>
      <c r="G64" s="1"/>
      <c r="H64" s="1"/>
      <c r="I64" s="1"/>
      <c r="J64" s="1"/>
      <c r="K64" s="1"/>
      <c r="L64" s="1"/>
      <c r="M64" s="1">
        <f t="shared" si="1"/>
        <v>0</v>
      </c>
      <c r="N64" s="1"/>
      <c r="O64" s="1"/>
    </row>
    <row r="65" spans="1:15" ht="14.25">
      <c r="A65" s="1"/>
      <c r="B65" s="1"/>
      <c r="C65" s="8"/>
      <c r="D65" s="8"/>
      <c r="E65" s="8"/>
      <c r="F65" s="4"/>
      <c r="G65" s="1"/>
      <c r="H65" s="1"/>
      <c r="I65" s="1"/>
      <c r="J65" s="1"/>
      <c r="K65" s="1"/>
      <c r="L65" s="1"/>
      <c r="M65" s="1">
        <f t="shared" si="1"/>
        <v>0</v>
      </c>
      <c r="N65" s="1"/>
      <c r="O65" s="1"/>
    </row>
    <row r="66" spans="1:15" ht="14.25">
      <c r="A66" s="1"/>
      <c r="B66" s="1"/>
      <c r="C66" s="8"/>
      <c r="D66" s="8"/>
      <c r="E66" s="8"/>
      <c r="F66" s="4"/>
      <c r="G66" s="1"/>
      <c r="H66" s="1"/>
      <c r="I66" s="1"/>
      <c r="J66" s="1"/>
      <c r="K66" s="1"/>
      <c r="L66" s="1"/>
      <c r="M66" s="1">
        <f t="shared" si="1"/>
        <v>0</v>
      </c>
      <c r="N66" s="1"/>
      <c r="O66" s="1"/>
    </row>
    <row r="67" spans="1:15" ht="14.25">
      <c r="A67" s="1"/>
      <c r="B67" s="1"/>
      <c r="C67" s="8"/>
      <c r="D67" s="8"/>
      <c r="E67" s="8"/>
      <c r="F67" s="4"/>
      <c r="G67" s="1"/>
      <c r="H67" s="1"/>
      <c r="I67" s="1"/>
      <c r="J67" s="1"/>
      <c r="K67" s="1"/>
      <c r="L67" s="1"/>
      <c r="M67" s="1">
        <f aca="true" t="shared" si="2" ref="M67:M98">SUM(G67:L67)</f>
        <v>0</v>
      </c>
      <c r="N67" s="1"/>
      <c r="O67" s="1"/>
    </row>
    <row r="68" spans="1:15" ht="14.25">
      <c r="A68" s="1"/>
      <c r="B68" s="1"/>
      <c r="C68" s="8"/>
      <c r="D68" s="8"/>
      <c r="E68" s="8"/>
      <c r="F68" s="4"/>
      <c r="G68" s="1"/>
      <c r="H68" s="1"/>
      <c r="I68" s="1"/>
      <c r="J68" s="1"/>
      <c r="K68" s="1"/>
      <c r="L68" s="1"/>
      <c r="M68" s="1">
        <f t="shared" si="2"/>
        <v>0</v>
      </c>
      <c r="N68" s="1"/>
      <c r="O68" s="1"/>
    </row>
    <row r="69" spans="1:15" ht="14.25">
      <c r="A69" s="1"/>
      <c r="B69" s="1"/>
      <c r="C69" s="8"/>
      <c r="D69" s="8"/>
      <c r="E69" s="8"/>
      <c r="F69" s="4"/>
      <c r="G69" s="1"/>
      <c r="H69" s="1"/>
      <c r="I69" s="1"/>
      <c r="J69" s="1"/>
      <c r="K69" s="1"/>
      <c r="L69" s="1"/>
      <c r="M69" s="1">
        <f t="shared" si="2"/>
        <v>0</v>
      </c>
      <c r="N69" s="1"/>
      <c r="O69" s="1"/>
    </row>
    <row r="70" spans="1:15" ht="14.25">
      <c r="A70" s="1"/>
      <c r="B70" s="1"/>
      <c r="C70" s="8"/>
      <c r="D70" s="8"/>
      <c r="E70" s="8"/>
      <c r="F70" s="4"/>
      <c r="G70" s="1"/>
      <c r="H70" s="1"/>
      <c r="I70" s="1"/>
      <c r="J70" s="1"/>
      <c r="K70" s="1"/>
      <c r="L70" s="1"/>
      <c r="M70" s="1">
        <f t="shared" si="2"/>
        <v>0</v>
      </c>
      <c r="N70" s="1"/>
      <c r="O70" s="1"/>
    </row>
    <row r="71" spans="1:15" ht="14.25">
      <c r="A71" s="1"/>
      <c r="B71" s="1"/>
      <c r="C71" s="8"/>
      <c r="D71" s="8"/>
      <c r="E71" s="8"/>
      <c r="F71" s="4"/>
      <c r="G71" s="1"/>
      <c r="H71" s="1"/>
      <c r="I71" s="1"/>
      <c r="J71" s="1"/>
      <c r="K71" s="1"/>
      <c r="L71" s="1"/>
      <c r="M71" s="1">
        <f t="shared" si="2"/>
        <v>0</v>
      </c>
      <c r="N71" s="1"/>
      <c r="O71" s="1"/>
    </row>
    <row r="72" spans="1:15" ht="14.25">
      <c r="A72" s="1"/>
      <c r="B72" s="1"/>
      <c r="C72" s="8"/>
      <c r="D72" s="8"/>
      <c r="E72" s="8"/>
      <c r="F72" s="4"/>
      <c r="G72" s="1"/>
      <c r="H72" s="1"/>
      <c r="I72" s="1"/>
      <c r="J72" s="1"/>
      <c r="K72" s="1"/>
      <c r="L72" s="1"/>
      <c r="M72" s="1">
        <f t="shared" si="2"/>
        <v>0</v>
      </c>
      <c r="N72" s="1"/>
      <c r="O72" s="1"/>
    </row>
    <row r="73" spans="1:15" ht="14.25">
      <c r="A73" s="1"/>
      <c r="B73" s="1"/>
      <c r="C73" s="8"/>
      <c r="D73" s="8"/>
      <c r="E73" s="8"/>
      <c r="F73" s="4"/>
      <c r="G73" s="1"/>
      <c r="H73" s="1"/>
      <c r="I73" s="1"/>
      <c r="J73" s="1"/>
      <c r="K73" s="1"/>
      <c r="L73" s="1"/>
      <c r="M73" s="1">
        <f t="shared" si="2"/>
        <v>0</v>
      </c>
      <c r="N73" s="1"/>
      <c r="O73" s="1"/>
    </row>
    <row r="74" spans="1:15" ht="14.25">
      <c r="A74" s="1"/>
      <c r="B74" s="1"/>
      <c r="C74" s="8"/>
      <c r="D74" s="8"/>
      <c r="E74" s="8"/>
      <c r="F74" s="4"/>
      <c r="G74" s="1"/>
      <c r="H74" s="1"/>
      <c r="I74" s="1"/>
      <c r="J74" s="1"/>
      <c r="K74" s="1"/>
      <c r="L74" s="1"/>
      <c r="M74" s="1">
        <f t="shared" si="2"/>
        <v>0</v>
      </c>
      <c r="N74" s="1"/>
      <c r="O74" s="1"/>
    </row>
    <row r="75" spans="1:15" ht="14.25">
      <c r="A75" s="1"/>
      <c r="B75" s="1"/>
      <c r="C75" s="8"/>
      <c r="D75" s="8"/>
      <c r="E75" s="8"/>
      <c r="F75" s="4"/>
      <c r="G75" s="1"/>
      <c r="H75" s="1"/>
      <c r="I75" s="1"/>
      <c r="J75" s="1"/>
      <c r="K75" s="1"/>
      <c r="L75" s="1"/>
      <c r="M75" s="1">
        <f t="shared" si="2"/>
        <v>0</v>
      </c>
      <c r="N75" s="1"/>
      <c r="O75" s="1"/>
    </row>
    <row r="76" spans="1:15" ht="14.25">
      <c r="A76" s="1"/>
      <c r="B76" s="1"/>
      <c r="C76" s="8"/>
      <c r="D76" s="8"/>
      <c r="E76" s="8"/>
      <c r="F76" s="4"/>
      <c r="G76" s="1"/>
      <c r="H76" s="1"/>
      <c r="I76" s="1"/>
      <c r="J76" s="1"/>
      <c r="K76" s="1"/>
      <c r="L76" s="1"/>
      <c r="M76" s="1">
        <f t="shared" si="2"/>
        <v>0</v>
      </c>
      <c r="N76" s="1"/>
      <c r="O76" s="1"/>
    </row>
    <row r="77" spans="1:15" ht="14.25">
      <c r="A77" s="1"/>
      <c r="B77" s="1"/>
      <c r="C77" s="8"/>
      <c r="D77" s="8"/>
      <c r="E77" s="8"/>
      <c r="F77" s="4"/>
      <c r="G77" s="1"/>
      <c r="H77" s="1"/>
      <c r="I77" s="1"/>
      <c r="J77" s="1"/>
      <c r="K77" s="1"/>
      <c r="L77" s="1"/>
      <c r="M77" s="1">
        <f t="shared" si="2"/>
        <v>0</v>
      </c>
      <c r="N77" s="1"/>
      <c r="O77" s="1"/>
    </row>
    <row r="78" spans="1:15" ht="14.25">
      <c r="A78" s="1"/>
      <c r="B78" s="1"/>
      <c r="C78" s="8"/>
      <c r="D78" s="8"/>
      <c r="E78" s="8"/>
      <c r="F78" s="4"/>
      <c r="G78" s="1"/>
      <c r="H78" s="1"/>
      <c r="I78" s="1"/>
      <c r="J78" s="1"/>
      <c r="K78" s="1"/>
      <c r="L78" s="1"/>
      <c r="M78" s="1">
        <f t="shared" si="2"/>
        <v>0</v>
      </c>
      <c r="N78" s="1"/>
      <c r="O78" s="1"/>
    </row>
    <row r="79" spans="1:15" ht="14.25">
      <c r="A79" s="1"/>
      <c r="B79" s="1"/>
      <c r="C79" s="8"/>
      <c r="D79" s="8"/>
      <c r="E79" s="8"/>
      <c r="F79" s="4"/>
      <c r="G79" s="1"/>
      <c r="H79" s="1"/>
      <c r="I79" s="1"/>
      <c r="J79" s="1"/>
      <c r="K79" s="1"/>
      <c r="L79" s="1"/>
      <c r="M79" s="1">
        <f t="shared" si="2"/>
        <v>0</v>
      </c>
      <c r="N79" s="1"/>
      <c r="O79" s="1"/>
    </row>
    <row r="80" spans="1:15" ht="14.25">
      <c r="A80" s="1"/>
      <c r="B80" s="1"/>
      <c r="C80" s="8"/>
      <c r="D80" s="8"/>
      <c r="E80" s="8"/>
      <c r="F80" s="4"/>
      <c r="G80" s="1"/>
      <c r="H80" s="1"/>
      <c r="I80" s="1"/>
      <c r="J80" s="1"/>
      <c r="K80" s="1"/>
      <c r="L80" s="1"/>
      <c r="M80" s="1">
        <f t="shared" si="2"/>
        <v>0</v>
      </c>
      <c r="N80" s="1"/>
      <c r="O80" s="1"/>
    </row>
    <row r="81" spans="1:15" ht="14.25">
      <c r="A81" s="1"/>
      <c r="B81" s="1"/>
      <c r="C81" s="8"/>
      <c r="D81" s="8"/>
      <c r="E81" s="8"/>
      <c r="F81" s="4"/>
      <c r="G81" s="1"/>
      <c r="H81" s="1"/>
      <c r="I81" s="1"/>
      <c r="J81" s="1"/>
      <c r="K81" s="1"/>
      <c r="L81" s="1"/>
      <c r="M81" s="1">
        <f t="shared" si="2"/>
        <v>0</v>
      </c>
      <c r="N81" s="1"/>
      <c r="O81" s="1"/>
    </row>
    <row r="82" spans="1:15" ht="14.25">
      <c r="A82" s="1"/>
      <c r="B82" s="1"/>
      <c r="C82" s="8"/>
      <c r="D82" s="8"/>
      <c r="E82" s="8"/>
      <c r="F82" s="4"/>
      <c r="G82" s="1"/>
      <c r="H82" s="1"/>
      <c r="I82" s="1"/>
      <c r="J82" s="1"/>
      <c r="K82" s="1"/>
      <c r="L82" s="1"/>
      <c r="M82" s="1">
        <f t="shared" si="2"/>
        <v>0</v>
      </c>
      <c r="N82" s="1"/>
      <c r="O82" s="1"/>
    </row>
    <row r="83" spans="1:15" ht="14.25">
      <c r="A83" s="1"/>
      <c r="B83" s="1"/>
      <c r="C83" s="8"/>
      <c r="D83" s="8"/>
      <c r="E83" s="8"/>
      <c r="F83" s="4"/>
      <c r="G83" s="1"/>
      <c r="H83" s="1"/>
      <c r="I83" s="1"/>
      <c r="J83" s="1"/>
      <c r="K83" s="1"/>
      <c r="L83" s="1"/>
      <c r="M83" s="1">
        <f t="shared" si="2"/>
        <v>0</v>
      </c>
      <c r="N83" s="1"/>
      <c r="O83" s="1"/>
    </row>
    <row r="84" spans="1:15" ht="14.25">
      <c r="A84" s="1"/>
      <c r="B84" s="1"/>
      <c r="C84" s="8"/>
      <c r="D84" s="8"/>
      <c r="E84" s="8"/>
      <c r="F84" s="4"/>
      <c r="G84" s="1"/>
      <c r="H84" s="1"/>
      <c r="I84" s="1"/>
      <c r="J84" s="1"/>
      <c r="K84" s="1"/>
      <c r="L84" s="1"/>
      <c r="M84" s="1">
        <f t="shared" si="2"/>
        <v>0</v>
      </c>
      <c r="N84" s="1"/>
      <c r="O84" s="1"/>
    </row>
    <row r="85" spans="1:15" ht="14.25">
      <c r="A85" s="1"/>
      <c r="B85" s="1"/>
      <c r="C85" s="8"/>
      <c r="D85" s="8"/>
      <c r="E85" s="8"/>
      <c r="F85" s="4"/>
      <c r="G85" s="1"/>
      <c r="H85" s="1"/>
      <c r="I85" s="1"/>
      <c r="J85" s="1"/>
      <c r="K85" s="1"/>
      <c r="L85" s="1"/>
      <c r="M85" s="1">
        <f t="shared" si="2"/>
        <v>0</v>
      </c>
      <c r="N85" s="1"/>
      <c r="O85" s="1"/>
    </row>
    <row r="86" spans="1:15" ht="14.25">
      <c r="A86" s="1"/>
      <c r="B86" s="1"/>
      <c r="C86" s="8"/>
      <c r="D86" s="8"/>
      <c r="E86" s="8"/>
      <c r="F86" s="4"/>
      <c r="G86" s="1"/>
      <c r="H86" s="1"/>
      <c r="I86" s="1"/>
      <c r="J86" s="1"/>
      <c r="K86" s="1"/>
      <c r="L86" s="1"/>
      <c r="M86" s="1">
        <f t="shared" si="2"/>
        <v>0</v>
      </c>
      <c r="N86" s="1"/>
      <c r="O86" s="1"/>
    </row>
    <row r="87" spans="1:15" ht="14.25">
      <c r="A87" s="1"/>
      <c r="B87" s="1"/>
      <c r="C87" s="8"/>
      <c r="D87" s="8"/>
      <c r="E87" s="8"/>
      <c r="F87" s="4"/>
      <c r="G87" s="1"/>
      <c r="H87" s="1"/>
      <c r="I87" s="1"/>
      <c r="J87" s="1"/>
      <c r="K87" s="1"/>
      <c r="L87" s="1"/>
      <c r="M87" s="1">
        <f t="shared" si="2"/>
        <v>0</v>
      </c>
      <c r="N87" s="1"/>
      <c r="O87" s="1"/>
    </row>
    <row r="88" spans="1:15" ht="14.25">
      <c r="A88" s="1"/>
      <c r="B88" s="1"/>
      <c r="C88" s="8"/>
      <c r="D88" s="8"/>
      <c r="E88" s="8"/>
      <c r="F88" s="4"/>
      <c r="G88" s="1"/>
      <c r="H88" s="1"/>
      <c r="I88" s="1"/>
      <c r="J88" s="1"/>
      <c r="K88" s="1"/>
      <c r="L88" s="1"/>
      <c r="M88" s="1">
        <f t="shared" si="2"/>
        <v>0</v>
      </c>
      <c r="N88" s="1"/>
      <c r="O88" s="1"/>
    </row>
    <row r="89" spans="1:15" ht="14.25">
      <c r="A89" s="1"/>
      <c r="B89" s="1"/>
      <c r="C89" s="8"/>
      <c r="D89" s="8"/>
      <c r="E89" s="8"/>
      <c r="F89" s="4"/>
      <c r="G89" s="1"/>
      <c r="H89" s="1"/>
      <c r="I89" s="1"/>
      <c r="J89" s="1"/>
      <c r="K89" s="1"/>
      <c r="L89" s="1"/>
      <c r="M89" s="1">
        <f t="shared" si="2"/>
        <v>0</v>
      </c>
      <c r="N89" s="1"/>
      <c r="O89" s="1"/>
    </row>
    <row r="90" spans="1:15" ht="14.25">
      <c r="A90" s="1"/>
      <c r="B90" s="1"/>
      <c r="C90" s="8"/>
      <c r="D90" s="8"/>
      <c r="E90" s="8"/>
      <c r="F90" s="4"/>
      <c r="G90" s="1"/>
      <c r="H90" s="1"/>
      <c r="I90" s="1"/>
      <c r="J90" s="1"/>
      <c r="K90" s="1"/>
      <c r="L90" s="1"/>
      <c r="M90" s="1">
        <f t="shared" si="2"/>
        <v>0</v>
      </c>
      <c r="N90" s="1"/>
      <c r="O90" s="1"/>
    </row>
    <row r="91" spans="1:15" ht="14.25">
      <c r="A91" s="1"/>
      <c r="B91" s="1"/>
      <c r="C91" s="8"/>
      <c r="D91" s="8"/>
      <c r="E91" s="8"/>
      <c r="F91" s="4"/>
      <c r="G91" s="1"/>
      <c r="H91" s="1"/>
      <c r="I91" s="1"/>
      <c r="J91" s="1"/>
      <c r="K91" s="1"/>
      <c r="L91" s="1"/>
      <c r="M91" s="1">
        <f t="shared" si="2"/>
        <v>0</v>
      </c>
      <c r="N91" s="1"/>
      <c r="O91" s="1"/>
    </row>
    <row r="92" spans="1:15" ht="14.25">
      <c r="A92" s="1"/>
      <c r="B92" s="1"/>
      <c r="C92" s="8"/>
      <c r="D92" s="8"/>
      <c r="E92" s="8"/>
      <c r="F92" s="4"/>
      <c r="G92" s="1"/>
      <c r="H92" s="1"/>
      <c r="I92" s="1"/>
      <c r="J92" s="1"/>
      <c r="K92" s="1"/>
      <c r="L92" s="1"/>
      <c r="M92" s="1">
        <f t="shared" si="2"/>
        <v>0</v>
      </c>
      <c r="N92" s="1"/>
      <c r="O92" s="1"/>
    </row>
    <row r="93" spans="1:15" ht="14.25">
      <c r="A93" s="1"/>
      <c r="B93" s="1"/>
      <c r="C93" s="8"/>
      <c r="D93" s="8"/>
      <c r="E93" s="8"/>
      <c r="F93" s="4"/>
      <c r="G93" s="1"/>
      <c r="H93" s="1"/>
      <c r="I93" s="1"/>
      <c r="J93" s="1"/>
      <c r="K93" s="1"/>
      <c r="L93" s="1"/>
      <c r="M93" s="1">
        <f t="shared" si="2"/>
        <v>0</v>
      </c>
      <c r="N93" s="1"/>
      <c r="O93" s="1"/>
    </row>
    <row r="94" spans="1:15" ht="14.25">
      <c r="A94" s="1"/>
      <c r="B94" s="1"/>
      <c r="C94" s="8"/>
      <c r="D94" s="8"/>
      <c r="E94" s="8"/>
      <c r="F94" s="4"/>
      <c r="G94" s="1"/>
      <c r="H94" s="1"/>
      <c r="I94" s="1"/>
      <c r="J94" s="1"/>
      <c r="K94" s="1"/>
      <c r="L94" s="1"/>
      <c r="M94" s="1">
        <f t="shared" si="2"/>
        <v>0</v>
      </c>
      <c r="N94" s="1"/>
      <c r="O94" s="1"/>
    </row>
    <row r="95" spans="1:15" ht="14.25">
      <c r="A95" s="1"/>
      <c r="B95" s="1"/>
      <c r="C95" s="8"/>
      <c r="D95" s="8"/>
      <c r="E95" s="8"/>
      <c r="F95" s="4"/>
      <c r="G95" s="1"/>
      <c r="H95" s="1"/>
      <c r="I95" s="1"/>
      <c r="J95" s="1"/>
      <c r="K95" s="1"/>
      <c r="L95" s="1"/>
      <c r="M95" s="1">
        <f t="shared" si="2"/>
        <v>0</v>
      </c>
      <c r="N95" s="1"/>
      <c r="O95" s="1"/>
    </row>
    <row r="96" spans="1:15" ht="14.25">
      <c r="A96" s="1"/>
      <c r="B96" s="1"/>
      <c r="C96" s="8"/>
      <c r="D96" s="8"/>
      <c r="E96" s="8"/>
      <c r="F96" s="4"/>
      <c r="G96" s="1"/>
      <c r="H96" s="1"/>
      <c r="I96" s="1"/>
      <c r="J96" s="1"/>
      <c r="K96" s="1"/>
      <c r="L96" s="1"/>
      <c r="M96" s="1">
        <f t="shared" si="2"/>
        <v>0</v>
      </c>
      <c r="N96" s="1"/>
      <c r="O96" s="1"/>
    </row>
    <row r="97" spans="1:15" ht="14.25">
      <c r="A97" s="1"/>
      <c r="B97" s="1"/>
      <c r="C97" s="8"/>
      <c r="D97" s="8"/>
      <c r="E97" s="8"/>
      <c r="F97" s="4"/>
      <c r="G97" s="1"/>
      <c r="H97" s="1"/>
      <c r="I97" s="1"/>
      <c r="J97" s="1"/>
      <c r="K97" s="1"/>
      <c r="L97" s="1"/>
      <c r="M97" s="1">
        <f t="shared" si="2"/>
        <v>0</v>
      </c>
      <c r="N97" s="1"/>
      <c r="O97" s="1"/>
    </row>
    <row r="98" spans="1:15" ht="14.25">
      <c r="A98" s="1"/>
      <c r="B98" s="1"/>
      <c r="C98" s="8"/>
      <c r="D98" s="8"/>
      <c r="E98" s="8"/>
      <c r="F98" s="4"/>
      <c r="G98" s="1"/>
      <c r="H98" s="1"/>
      <c r="I98" s="1"/>
      <c r="J98" s="1"/>
      <c r="K98" s="1"/>
      <c r="L98" s="1"/>
      <c r="M98" s="1">
        <f t="shared" si="2"/>
        <v>0</v>
      </c>
      <c r="N98" s="1"/>
      <c r="O98" s="1"/>
    </row>
  </sheetData>
  <sheetProtection/>
  <autoFilter ref="C2:O2">
    <sortState ref="C3:O98">
      <sortCondition descending="1" sortBy="value" ref="M3:M98"/>
    </sortState>
  </autoFilter>
  <mergeCells count="1">
    <mergeCell ref="A1:O1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40625" defaultRowHeight="15"/>
  <cols>
    <col min="1" max="1" width="2.57421875" style="0" customWidth="1"/>
    <col min="2" max="2" width="2.8515625" style="0" customWidth="1"/>
    <col min="3" max="3" width="19.28125" style="0" customWidth="1"/>
    <col min="4" max="4" width="20.57421875" style="0" customWidth="1"/>
    <col min="5" max="5" width="21.28125" style="0" customWidth="1"/>
    <col min="6" max="6" width="15.28125" style="0" customWidth="1"/>
    <col min="12" max="12" width="11.140625" style="0" customWidth="1"/>
  </cols>
  <sheetData>
    <row r="1" spans="1:13" ht="67.5" customHeight="1">
      <c r="A1" s="175" t="s">
        <v>146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>
        <v>4</v>
      </c>
    </row>
    <row r="2" spans="1:12" ht="26.25">
      <c r="A2" s="2" t="s">
        <v>15</v>
      </c>
      <c r="B2" s="2" t="s">
        <v>16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17</v>
      </c>
      <c r="H2" s="2" t="s">
        <v>18</v>
      </c>
      <c r="I2" s="2" t="s">
        <v>19</v>
      </c>
      <c r="J2" s="2" t="s">
        <v>13</v>
      </c>
      <c r="K2" s="2" t="s">
        <v>14</v>
      </c>
      <c r="L2" s="2"/>
    </row>
    <row r="3" spans="1:12" ht="60" customHeight="1">
      <c r="A3" s="1"/>
      <c r="B3" s="1"/>
      <c r="C3" s="36" t="s">
        <v>38</v>
      </c>
      <c r="D3" s="49" t="s">
        <v>48</v>
      </c>
      <c r="E3" s="55" t="s">
        <v>66</v>
      </c>
      <c r="F3" s="164" t="s">
        <v>68</v>
      </c>
      <c r="G3" s="19">
        <v>40</v>
      </c>
      <c r="H3" s="19">
        <v>46.91</v>
      </c>
      <c r="I3" s="19">
        <v>50.03</v>
      </c>
      <c r="J3" s="1">
        <f aca="true" t="shared" si="0" ref="J3:J8">SUM(G3:I3)</f>
        <v>136.94</v>
      </c>
      <c r="K3" s="1">
        <v>1</v>
      </c>
      <c r="L3" s="1"/>
    </row>
    <row r="4" spans="1:12" ht="44.25" customHeight="1">
      <c r="A4" s="7"/>
      <c r="B4" s="1"/>
      <c r="C4" s="36" t="s">
        <v>38</v>
      </c>
      <c r="D4" s="49" t="s">
        <v>48</v>
      </c>
      <c r="E4" s="47" t="s">
        <v>66</v>
      </c>
      <c r="F4" s="164" t="s">
        <v>72</v>
      </c>
      <c r="G4" s="1">
        <v>39.19</v>
      </c>
      <c r="H4" s="1">
        <v>47.3</v>
      </c>
      <c r="I4" s="1">
        <v>36.35</v>
      </c>
      <c r="J4" s="1">
        <f t="shared" si="0"/>
        <v>122.84</v>
      </c>
      <c r="K4" s="1">
        <v>2</v>
      </c>
      <c r="L4" s="1"/>
    </row>
    <row r="5" spans="1:12" ht="39.75" customHeight="1">
      <c r="A5" s="7"/>
      <c r="B5" s="1"/>
      <c r="C5" s="36" t="s">
        <v>38</v>
      </c>
      <c r="D5" s="49" t="s">
        <v>48</v>
      </c>
      <c r="E5" s="47" t="s">
        <v>66</v>
      </c>
      <c r="F5" s="55" t="s">
        <v>69</v>
      </c>
      <c r="G5" s="1">
        <v>3.83</v>
      </c>
      <c r="H5" s="1">
        <v>3.34</v>
      </c>
      <c r="I5" s="115">
        <v>30.03</v>
      </c>
      <c r="J5" s="1">
        <f t="shared" si="0"/>
        <v>37.2</v>
      </c>
      <c r="K5" s="1">
        <v>3</v>
      </c>
      <c r="L5" s="1"/>
    </row>
    <row r="6" spans="1:12" ht="46.5">
      <c r="A6" s="7"/>
      <c r="B6" s="1"/>
      <c r="C6" s="103" t="s">
        <v>102</v>
      </c>
      <c r="D6" s="133" t="s">
        <v>103</v>
      </c>
      <c r="E6" s="133" t="s">
        <v>104</v>
      </c>
      <c r="F6" s="133" t="s">
        <v>105</v>
      </c>
      <c r="G6" s="61"/>
      <c r="H6" s="61"/>
      <c r="I6" s="61"/>
      <c r="J6" s="61">
        <f t="shared" si="0"/>
        <v>0</v>
      </c>
      <c r="K6" s="61"/>
      <c r="L6" s="61"/>
    </row>
    <row r="7" spans="1:12" ht="46.5">
      <c r="A7" s="7"/>
      <c r="B7" s="1"/>
      <c r="C7" s="134" t="s">
        <v>102</v>
      </c>
      <c r="D7" s="133" t="s">
        <v>103</v>
      </c>
      <c r="E7" s="133" t="s">
        <v>104</v>
      </c>
      <c r="F7" s="133" t="s">
        <v>107</v>
      </c>
      <c r="G7" s="61"/>
      <c r="H7" s="61"/>
      <c r="I7" s="61"/>
      <c r="J7" s="61">
        <f t="shared" si="0"/>
        <v>0</v>
      </c>
      <c r="K7" s="61"/>
      <c r="L7" s="61"/>
    </row>
    <row r="8" spans="1:12" ht="14.25">
      <c r="A8" s="1"/>
      <c r="B8" s="1"/>
      <c r="C8" s="9"/>
      <c r="D8" s="9"/>
      <c r="E8" s="9"/>
      <c r="F8" s="20"/>
      <c r="G8" s="1"/>
      <c r="H8" s="1"/>
      <c r="I8" s="1"/>
      <c r="J8" s="1">
        <f t="shared" si="0"/>
        <v>0</v>
      </c>
      <c r="K8" s="1"/>
      <c r="L8" s="1"/>
    </row>
  </sheetData>
  <sheetProtection/>
  <autoFilter ref="A2:L2">
    <sortState ref="A3:L8">
      <sortCondition descending="1" sortBy="value" ref="J3:J8"/>
    </sortState>
  </autoFilter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110" zoomScaleSheetLayoutView="110" zoomScalePageLayoutView="0" workbookViewId="0" topLeftCell="A1">
      <selection activeCell="F5" sqref="F5"/>
    </sheetView>
  </sheetViews>
  <sheetFormatPr defaultColWidth="9.140625" defaultRowHeight="15"/>
  <cols>
    <col min="1" max="1" width="2.57421875" style="0" customWidth="1"/>
    <col min="2" max="2" width="2.8515625" style="0" customWidth="1"/>
    <col min="3" max="3" width="16.00390625" style="0" customWidth="1"/>
    <col min="4" max="4" width="20.57421875" style="0" customWidth="1"/>
    <col min="5" max="5" width="21.28125" style="0" customWidth="1"/>
    <col min="6" max="6" width="15.28125" style="0" customWidth="1"/>
    <col min="12" max="12" width="2.8515625" style="0" customWidth="1"/>
  </cols>
  <sheetData>
    <row r="1" spans="1:12" ht="67.5" customHeight="1">
      <c r="A1" s="175" t="s">
        <v>147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ht="26.25">
      <c r="A2" s="2" t="s">
        <v>15</v>
      </c>
      <c r="B2" s="2" t="s">
        <v>16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17</v>
      </c>
      <c r="H2" s="2" t="s">
        <v>18</v>
      </c>
      <c r="I2" s="2" t="s">
        <v>19</v>
      </c>
      <c r="J2" s="2" t="s">
        <v>13</v>
      </c>
      <c r="K2" s="2" t="s">
        <v>14</v>
      </c>
      <c r="L2" s="2"/>
    </row>
    <row r="3" spans="1:12" ht="30.75">
      <c r="A3" s="7"/>
      <c r="B3" s="1"/>
      <c r="C3" s="36" t="s">
        <v>38</v>
      </c>
      <c r="D3" s="117" t="s">
        <v>48</v>
      </c>
      <c r="E3" s="47" t="s">
        <v>66</v>
      </c>
      <c r="F3" s="116" t="s">
        <v>166</v>
      </c>
      <c r="G3" s="1">
        <v>4.3</v>
      </c>
      <c r="H3" s="115">
        <v>3.09</v>
      </c>
      <c r="I3" s="1">
        <v>8.12</v>
      </c>
      <c r="J3" s="1">
        <f aca="true" t="shared" si="0" ref="J3:J32">SUM(G3:I3)</f>
        <v>15.509999999999998</v>
      </c>
      <c r="K3" s="2">
        <v>1</v>
      </c>
      <c r="L3" s="1"/>
    </row>
    <row r="4" spans="1:12" ht="28.5">
      <c r="A4" s="7"/>
      <c r="B4" s="14"/>
      <c r="C4" s="36" t="s">
        <v>38</v>
      </c>
      <c r="D4" s="49" t="s">
        <v>48</v>
      </c>
      <c r="E4" s="159" t="s">
        <v>55</v>
      </c>
      <c r="F4" s="161" t="s">
        <v>167</v>
      </c>
      <c r="G4" s="14">
        <v>4.72</v>
      </c>
      <c r="H4" s="14">
        <v>4.44</v>
      </c>
      <c r="I4" s="14">
        <v>5.1</v>
      </c>
      <c r="J4" s="14">
        <f t="shared" si="0"/>
        <v>14.26</v>
      </c>
      <c r="K4" s="162">
        <v>2</v>
      </c>
      <c r="L4" s="1"/>
    </row>
    <row r="5" spans="1:12" ht="28.5">
      <c r="A5" s="7"/>
      <c r="B5" s="1"/>
      <c r="C5" s="36" t="s">
        <v>38</v>
      </c>
      <c r="D5" s="49" t="s">
        <v>48</v>
      </c>
      <c r="E5" s="159" t="s">
        <v>55</v>
      </c>
      <c r="F5" s="18" t="s">
        <v>168</v>
      </c>
      <c r="G5" s="1">
        <v>5.06</v>
      </c>
      <c r="H5" s="1">
        <v>4.88</v>
      </c>
      <c r="I5" s="1">
        <v>3.81</v>
      </c>
      <c r="J5" s="1">
        <f t="shared" si="0"/>
        <v>13.75</v>
      </c>
      <c r="K5" s="2">
        <v>3</v>
      </c>
      <c r="L5" s="1"/>
    </row>
    <row r="6" spans="1:12" ht="30.75">
      <c r="A6" s="7"/>
      <c r="B6" s="1"/>
      <c r="C6" s="36" t="s">
        <v>38</v>
      </c>
      <c r="D6" s="49" t="s">
        <v>48</v>
      </c>
      <c r="E6" s="47" t="s">
        <v>66</v>
      </c>
      <c r="F6" s="47" t="s">
        <v>67</v>
      </c>
      <c r="G6" s="115">
        <v>3.28</v>
      </c>
      <c r="H6" s="1">
        <v>1.07</v>
      </c>
      <c r="I6" s="1">
        <v>2.15</v>
      </c>
      <c r="J6" s="1">
        <f t="shared" si="0"/>
        <v>6.5</v>
      </c>
      <c r="K6" s="1"/>
      <c r="L6" s="1"/>
    </row>
    <row r="7" spans="1:12" ht="46.5">
      <c r="A7" s="64"/>
      <c r="B7" s="61"/>
      <c r="C7" s="134" t="s">
        <v>102</v>
      </c>
      <c r="D7" s="133" t="s">
        <v>103</v>
      </c>
      <c r="E7" s="158" t="s">
        <v>104</v>
      </c>
      <c r="F7" s="158" t="s">
        <v>107</v>
      </c>
      <c r="G7" s="61"/>
      <c r="H7" s="61"/>
      <c r="I7" s="61"/>
      <c r="J7" s="61">
        <f t="shared" si="0"/>
        <v>0</v>
      </c>
      <c r="K7" s="61"/>
      <c r="L7" s="1"/>
    </row>
    <row r="8" spans="1:12" ht="30" customHeight="1">
      <c r="A8" s="64"/>
      <c r="B8" s="61"/>
      <c r="C8" s="103" t="s">
        <v>102</v>
      </c>
      <c r="D8" s="133" t="s">
        <v>103</v>
      </c>
      <c r="E8" s="158" t="s">
        <v>104</v>
      </c>
      <c r="F8" s="133" t="s">
        <v>105</v>
      </c>
      <c r="G8" s="61"/>
      <c r="H8" s="61"/>
      <c r="I8" s="61"/>
      <c r="J8" s="61">
        <f t="shared" si="0"/>
        <v>0</v>
      </c>
      <c r="K8" s="61"/>
      <c r="L8" s="1"/>
    </row>
    <row r="9" spans="1:12" ht="14.25">
      <c r="A9" s="7"/>
      <c r="B9" s="1"/>
      <c r="C9" s="9"/>
      <c r="D9" s="11"/>
      <c r="E9" s="11"/>
      <c r="F9" s="18"/>
      <c r="G9" s="1"/>
      <c r="H9" s="1"/>
      <c r="I9" s="1"/>
      <c r="J9" s="1">
        <f t="shared" si="0"/>
        <v>0</v>
      </c>
      <c r="K9" s="1"/>
      <c r="L9" s="1"/>
    </row>
    <row r="10" spans="1:12" ht="14.25">
      <c r="A10" s="7"/>
      <c r="B10" s="1"/>
      <c r="C10" s="9"/>
      <c r="D10" s="11"/>
      <c r="E10" s="11"/>
      <c r="F10" s="18"/>
      <c r="G10" s="1"/>
      <c r="H10" s="1"/>
      <c r="I10" s="1"/>
      <c r="J10" s="1">
        <f t="shared" si="0"/>
        <v>0</v>
      </c>
      <c r="K10" s="1"/>
      <c r="L10" s="1"/>
    </row>
    <row r="11" spans="1:12" ht="14.25">
      <c r="A11" s="7"/>
      <c r="B11" s="1"/>
      <c r="C11" s="9"/>
      <c r="D11" s="11"/>
      <c r="E11" s="11"/>
      <c r="F11" s="18"/>
      <c r="G11" s="1"/>
      <c r="H11" s="1"/>
      <c r="I11" s="1"/>
      <c r="J11" s="1">
        <f t="shared" si="0"/>
        <v>0</v>
      </c>
      <c r="K11" s="1"/>
      <c r="L11" s="1"/>
    </row>
    <row r="12" spans="1:12" ht="14.25">
      <c r="A12" s="7"/>
      <c r="B12" s="1"/>
      <c r="C12" s="9"/>
      <c r="D12" s="11"/>
      <c r="E12" s="11"/>
      <c r="F12" s="18"/>
      <c r="G12" s="1"/>
      <c r="H12" s="1"/>
      <c r="I12" s="1"/>
      <c r="J12" s="1">
        <f t="shared" si="0"/>
        <v>0</v>
      </c>
      <c r="K12" s="1"/>
      <c r="L12" s="1"/>
    </row>
    <row r="13" spans="1:12" ht="14.25">
      <c r="A13" s="7"/>
      <c r="B13" s="1"/>
      <c r="C13" s="9"/>
      <c r="D13" s="11"/>
      <c r="E13" s="11"/>
      <c r="F13" s="18"/>
      <c r="G13" s="1"/>
      <c r="H13" s="1"/>
      <c r="I13" s="1"/>
      <c r="J13" s="1">
        <f t="shared" si="0"/>
        <v>0</v>
      </c>
      <c r="K13" s="1"/>
      <c r="L13" s="1"/>
    </row>
    <row r="14" spans="1:12" ht="14.25">
      <c r="A14" s="7"/>
      <c r="B14" s="1"/>
      <c r="C14" s="9"/>
      <c r="D14" s="11"/>
      <c r="E14" s="11"/>
      <c r="F14" s="18"/>
      <c r="G14" s="1"/>
      <c r="H14" s="1"/>
      <c r="I14" s="1"/>
      <c r="J14" s="1">
        <f t="shared" si="0"/>
        <v>0</v>
      </c>
      <c r="K14" s="1"/>
      <c r="L14" s="1"/>
    </row>
    <row r="15" spans="1:12" ht="14.25">
      <c r="A15" s="7"/>
      <c r="B15" s="1"/>
      <c r="C15" s="9"/>
      <c r="D15" s="11"/>
      <c r="E15" s="11"/>
      <c r="F15" s="18"/>
      <c r="G15" s="1"/>
      <c r="H15" s="1"/>
      <c r="I15" s="1"/>
      <c r="J15" s="1">
        <f t="shared" si="0"/>
        <v>0</v>
      </c>
      <c r="K15" s="1"/>
      <c r="L15" s="1"/>
    </row>
    <row r="16" spans="1:12" ht="14.25">
      <c r="A16" s="7"/>
      <c r="B16" s="1"/>
      <c r="C16" s="9"/>
      <c r="D16" s="11"/>
      <c r="E16" s="11"/>
      <c r="F16" s="18"/>
      <c r="G16" s="1"/>
      <c r="H16" s="1"/>
      <c r="I16" s="1"/>
      <c r="J16" s="1">
        <f t="shared" si="0"/>
        <v>0</v>
      </c>
      <c r="K16" s="1"/>
      <c r="L16" s="1"/>
    </row>
    <row r="17" spans="1:12" ht="14.25">
      <c r="A17" s="7"/>
      <c r="B17" s="1"/>
      <c r="C17" s="9"/>
      <c r="D17" s="11"/>
      <c r="E17" s="11"/>
      <c r="F17" s="18"/>
      <c r="G17" s="1"/>
      <c r="H17" s="1"/>
      <c r="I17" s="1"/>
      <c r="J17" s="1">
        <f t="shared" si="0"/>
        <v>0</v>
      </c>
      <c r="K17" s="1"/>
      <c r="L17" s="1"/>
    </row>
    <row r="18" spans="1:12" ht="14.25">
      <c r="A18" s="7"/>
      <c r="B18" s="1"/>
      <c r="C18" s="9"/>
      <c r="D18" s="11"/>
      <c r="E18" s="11"/>
      <c r="F18" s="18"/>
      <c r="G18" s="1"/>
      <c r="H18" s="1"/>
      <c r="I18" s="1"/>
      <c r="J18" s="1">
        <f t="shared" si="0"/>
        <v>0</v>
      </c>
      <c r="K18" s="1"/>
      <c r="L18" s="1"/>
    </row>
    <row r="19" spans="1:12" ht="14.25">
      <c r="A19" s="7"/>
      <c r="B19" s="1"/>
      <c r="C19" s="9"/>
      <c r="D19" s="11"/>
      <c r="E19" s="11"/>
      <c r="F19" s="18"/>
      <c r="G19" s="1"/>
      <c r="H19" s="1"/>
      <c r="I19" s="1"/>
      <c r="J19" s="1">
        <f t="shared" si="0"/>
        <v>0</v>
      </c>
      <c r="K19" s="1"/>
      <c r="L19" s="1"/>
    </row>
    <row r="20" spans="1:12" ht="14.25">
      <c r="A20" s="7"/>
      <c r="B20" s="1"/>
      <c r="C20" s="9"/>
      <c r="D20" s="11"/>
      <c r="E20" s="11"/>
      <c r="F20" s="18"/>
      <c r="G20" s="1"/>
      <c r="H20" s="1"/>
      <c r="I20" s="1"/>
      <c r="J20" s="1">
        <f t="shared" si="0"/>
        <v>0</v>
      </c>
      <c r="K20" s="1"/>
      <c r="L20" s="1"/>
    </row>
    <row r="21" spans="1:12" ht="14.25">
      <c r="A21" s="7"/>
      <c r="B21" s="1"/>
      <c r="C21" s="9"/>
      <c r="D21" s="11"/>
      <c r="E21" s="11"/>
      <c r="F21" s="18"/>
      <c r="G21" s="1"/>
      <c r="H21" s="1"/>
      <c r="I21" s="1"/>
      <c r="J21" s="1">
        <f t="shared" si="0"/>
        <v>0</v>
      </c>
      <c r="K21" s="1"/>
      <c r="L21" s="1"/>
    </row>
    <row r="22" spans="1:12" ht="14.25">
      <c r="A22" s="7"/>
      <c r="B22" s="1"/>
      <c r="C22" s="9"/>
      <c r="D22" s="11"/>
      <c r="E22" s="11"/>
      <c r="F22" s="18"/>
      <c r="G22" s="1"/>
      <c r="H22" s="1"/>
      <c r="I22" s="1"/>
      <c r="J22" s="1">
        <f t="shared" si="0"/>
        <v>0</v>
      </c>
      <c r="K22" s="1"/>
      <c r="L22" s="1"/>
    </row>
    <row r="23" spans="1:12" ht="14.25">
      <c r="A23" s="7"/>
      <c r="B23" s="1"/>
      <c r="C23" s="9"/>
      <c r="D23" s="11"/>
      <c r="E23" s="11"/>
      <c r="F23" s="18"/>
      <c r="G23" s="1"/>
      <c r="H23" s="1"/>
      <c r="I23" s="1"/>
      <c r="J23" s="1">
        <f t="shared" si="0"/>
        <v>0</v>
      </c>
      <c r="K23" s="1"/>
      <c r="L23" s="1"/>
    </row>
    <row r="24" spans="1:12" ht="14.25">
      <c r="A24" s="7"/>
      <c r="B24" s="1"/>
      <c r="C24" s="9"/>
      <c r="D24" s="11"/>
      <c r="E24" s="11"/>
      <c r="F24" s="18"/>
      <c r="G24" s="1"/>
      <c r="H24" s="1"/>
      <c r="I24" s="1"/>
      <c r="J24" s="1">
        <f t="shared" si="0"/>
        <v>0</v>
      </c>
      <c r="K24" s="1"/>
      <c r="L24" s="1"/>
    </row>
    <row r="25" spans="1:12" ht="14.25">
      <c r="A25" s="7"/>
      <c r="B25" s="1"/>
      <c r="C25" s="9"/>
      <c r="D25" s="11"/>
      <c r="E25" s="11"/>
      <c r="F25" s="18"/>
      <c r="G25" s="1"/>
      <c r="H25" s="1"/>
      <c r="I25" s="1"/>
      <c r="J25" s="1">
        <f t="shared" si="0"/>
        <v>0</v>
      </c>
      <c r="K25" s="1"/>
      <c r="L25" s="1"/>
    </row>
    <row r="26" spans="1:12" ht="14.25">
      <c r="A26" s="7"/>
      <c r="B26" s="1"/>
      <c r="C26" s="9"/>
      <c r="D26" s="11"/>
      <c r="E26" s="11"/>
      <c r="F26" s="18"/>
      <c r="G26" s="1"/>
      <c r="H26" s="1"/>
      <c r="I26" s="1"/>
      <c r="J26" s="1">
        <f t="shared" si="0"/>
        <v>0</v>
      </c>
      <c r="K26" s="1"/>
      <c r="L26" s="1"/>
    </row>
    <row r="27" spans="1:12" ht="14.25">
      <c r="A27" s="7"/>
      <c r="B27" s="1"/>
      <c r="C27" s="9"/>
      <c r="D27" s="11"/>
      <c r="E27" s="11"/>
      <c r="F27" s="18"/>
      <c r="G27" s="1"/>
      <c r="H27" s="1"/>
      <c r="I27" s="1"/>
      <c r="J27" s="1">
        <f t="shared" si="0"/>
        <v>0</v>
      </c>
      <c r="K27" s="1"/>
      <c r="L27" s="1"/>
    </row>
    <row r="28" spans="1:12" ht="14.25">
      <c r="A28" s="7"/>
      <c r="B28" s="1"/>
      <c r="C28" s="9"/>
      <c r="D28" s="11"/>
      <c r="E28" s="11"/>
      <c r="F28" s="18"/>
      <c r="G28" s="1"/>
      <c r="H28" s="1"/>
      <c r="I28" s="1"/>
      <c r="J28" s="1">
        <f t="shared" si="0"/>
        <v>0</v>
      </c>
      <c r="K28" s="1"/>
      <c r="L28" s="1"/>
    </row>
    <row r="29" spans="1:12" ht="14.25">
      <c r="A29" s="7"/>
      <c r="B29" s="1"/>
      <c r="C29" s="9"/>
      <c r="D29" s="11"/>
      <c r="E29" s="11"/>
      <c r="F29" s="18"/>
      <c r="G29" s="1"/>
      <c r="H29" s="1"/>
      <c r="I29" s="1"/>
      <c r="J29" s="1">
        <f t="shared" si="0"/>
        <v>0</v>
      </c>
      <c r="K29" s="1"/>
      <c r="L29" s="1"/>
    </row>
    <row r="30" spans="1:12" ht="14.25">
      <c r="A30" s="7"/>
      <c r="B30" s="1"/>
      <c r="C30" s="9"/>
      <c r="D30" s="11"/>
      <c r="E30" s="11"/>
      <c r="F30" s="18"/>
      <c r="G30" s="1"/>
      <c r="H30" s="1"/>
      <c r="I30" s="1"/>
      <c r="J30" s="1">
        <f t="shared" si="0"/>
        <v>0</v>
      </c>
      <c r="K30" s="1"/>
      <c r="L30" s="1"/>
    </row>
    <row r="31" spans="1:12" ht="14.25">
      <c r="A31" s="7"/>
      <c r="B31" s="1"/>
      <c r="C31" s="9"/>
      <c r="D31" s="11"/>
      <c r="E31" s="11"/>
      <c r="F31" s="18"/>
      <c r="G31" s="1"/>
      <c r="H31" s="1"/>
      <c r="I31" s="1"/>
      <c r="J31" s="1">
        <f t="shared" si="0"/>
        <v>0</v>
      </c>
      <c r="K31" s="1"/>
      <c r="L31" s="1"/>
    </row>
    <row r="32" spans="1:12" ht="14.25">
      <c r="A32" s="7"/>
      <c r="B32" s="1"/>
      <c r="C32" s="9"/>
      <c r="D32" s="11"/>
      <c r="E32" s="11"/>
      <c r="F32" s="13"/>
      <c r="G32" s="1"/>
      <c r="H32" s="1"/>
      <c r="I32" s="1"/>
      <c r="J32" s="1">
        <f t="shared" si="0"/>
        <v>0</v>
      </c>
      <c r="K32" s="1"/>
      <c r="L32" s="1"/>
    </row>
  </sheetData>
  <sheetProtection/>
  <autoFilter ref="A2:L2">
    <sortState ref="A3:L32">
      <sortCondition descending="1" sortBy="value" ref="J3:J32"/>
    </sortState>
  </autoFilter>
  <mergeCells count="1">
    <mergeCell ref="A1:L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Котов</cp:lastModifiedBy>
  <cp:lastPrinted>2020-02-12T09:09:07Z</cp:lastPrinted>
  <dcterms:created xsi:type="dcterms:W3CDTF">2017-01-26T19:06:39Z</dcterms:created>
  <dcterms:modified xsi:type="dcterms:W3CDTF">2020-02-16T13:38:19Z</dcterms:modified>
  <cp:category/>
  <cp:version/>
  <cp:contentType/>
  <cp:contentStatus/>
</cp:coreProperties>
</file>